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lin\Desktop\"/>
    </mc:Choice>
  </mc:AlternateContent>
  <xr:revisionPtr revIDLastSave="0" documentId="13_ncr:1_{0388AE08-1E84-484A-BF3F-1859173173C5}" xr6:coauthVersionLast="47" xr6:coauthVersionMax="47" xr10:uidLastSave="{00000000-0000-0000-0000-000000000000}"/>
  <workbookProtection workbookPassword="CDD9" lockStructure="1"/>
  <bookViews>
    <workbookView xWindow="-120" yWindow="-120" windowWidth="29040" windowHeight="17520" activeTab="2" xr2:uid="{00000000-000D-0000-FFFF-FFFF00000000}"/>
  </bookViews>
  <sheets>
    <sheet name="Ansökan" sheetId="1" r:id="rId1"/>
    <sheet name="Utb planer" sheetId="6" r:id="rId2"/>
    <sheet name="Org. nummer" sheetId="5" r:id="rId3"/>
    <sheet name="Skolverkets blad" sheetId="3" state="hidden" r:id="rId4"/>
    <sheet name="Hreg" sheetId="8" state="hidden" r:id="rId5"/>
  </sheets>
  <definedNames>
    <definedName name="Rullista">'Skolverkets blad'!#REF!</definedName>
    <definedName name="_xlnm.Print_Area" localSheetId="0">Ansökan!$A$1:$M$69</definedName>
    <definedName name="_xlnm.Print_Area" localSheetId="1">'Utb planer'!$A$1:$L$75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A2" i="3" l="1"/>
  <c r="K10" i="1" l="1"/>
  <c r="G63" i="1" s="1"/>
  <c r="H15" i="1" l="1"/>
  <c r="F2" i="3" s="1"/>
  <c r="G15" i="1"/>
  <c r="E2" i="3" s="1"/>
  <c r="G14" i="1"/>
  <c r="D2" i="3" s="1"/>
  <c r="G13" i="1"/>
  <c r="C2" i="3" s="1"/>
  <c r="G12" i="1"/>
  <c r="K33" i="1"/>
  <c r="J2" i="3"/>
  <c r="I2" i="3"/>
  <c r="H2" i="3"/>
  <c r="G2" i="3"/>
  <c r="E16" i="1" l="1"/>
  <c r="B2" i="3"/>
  <c r="Z2" i="3"/>
  <c r="Y2" i="3"/>
  <c r="X2" i="3"/>
  <c r="W2" i="3"/>
  <c r="V2" i="3"/>
  <c r="U2" i="3"/>
  <c r="T2" i="3"/>
  <c r="S2" i="3"/>
  <c r="R2" i="3"/>
  <c r="N2" i="3"/>
  <c r="Q2" i="3" l="1"/>
  <c r="P2" i="3"/>
  <c r="O2" i="3"/>
  <c r="M2" i="3"/>
  <c r="L2" i="3"/>
  <c r="K2" i="3"/>
</calcChain>
</file>

<file path=xl/sharedStrings.xml><?xml version="1.0" encoding="utf-8"?>
<sst xmlns="http://schemas.openxmlformats.org/spreadsheetml/2006/main" count="4163" uniqueCount="2004">
  <si>
    <t xml:space="preserve">Huvudmannens namn  </t>
  </si>
  <si>
    <t>E-post</t>
  </si>
  <si>
    <t>Telefon</t>
  </si>
  <si>
    <t>Befattning</t>
  </si>
  <si>
    <t>Huvudmannakod</t>
  </si>
  <si>
    <t>Huvudmannatyp</t>
  </si>
  <si>
    <t>Namn</t>
  </si>
  <si>
    <t>Landsting</t>
  </si>
  <si>
    <t>Enskild</t>
  </si>
  <si>
    <t xml:space="preserve">Huvudmannens representant intygar på huvudmannens vägnar att </t>
  </si>
  <si>
    <t xml:space="preserve">E-post </t>
  </si>
  <si>
    <t>Uppgiftslämnare (person som fyllt i ansökan)</t>
  </si>
  <si>
    <t xml:space="preserve"> </t>
  </si>
  <si>
    <t>1. Huvudmannauppgifter</t>
  </si>
  <si>
    <t>Huvudmannens representant (person som är behörig att ansöka om statsbidrag på huvudmannens vägnar)</t>
  </si>
  <si>
    <t xml:space="preserve">Huvudmannatyp </t>
  </si>
  <si>
    <t>Grå rutor ska inte fyllas i</t>
  </si>
  <si>
    <t>Adress</t>
  </si>
  <si>
    <t>Postadress</t>
  </si>
  <si>
    <t>4. Skicka in blankett</t>
  </si>
  <si>
    <t xml:space="preserve">För att bidrag kan beviljas ska en utbildningsplan för varje utbildning godkännas av Skolverket. </t>
  </si>
  <si>
    <t>Utbildningsplaner</t>
  </si>
  <si>
    <t xml:space="preserve">Bekräftelse om mottagen blankett skickas inom 7 dagar. </t>
  </si>
  <si>
    <t>här.</t>
  </si>
  <si>
    <t>5566666789</t>
  </si>
  <si>
    <t>5567284822</t>
  </si>
  <si>
    <t>5562629179</t>
  </si>
  <si>
    <t>5566023684</t>
  </si>
  <si>
    <t>5564869161</t>
  </si>
  <si>
    <t>5565755500</t>
  </si>
  <si>
    <t>5566998208</t>
  </si>
  <si>
    <t>5567628176</t>
  </si>
  <si>
    <t>5562575786</t>
  </si>
  <si>
    <t>5568027378</t>
  </si>
  <si>
    <t>8020170794</t>
  </si>
  <si>
    <t>5566814504</t>
  </si>
  <si>
    <t>5566139290</t>
  </si>
  <si>
    <t>5567212641</t>
  </si>
  <si>
    <t>Läs mer om vad utbildningen ska innehålla för att berättiga till bidrag</t>
  </si>
  <si>
    <t>Bidrag kan beviljas för ersättning till arbetsgivare som tar emot gymnasiala lärlingar och där handledaren har fullföljt</t>
  </si>
  <si>
    <t>inom gymnasial lärlingsutbildning</t>
  </si>
  <si>
    <t>Godkännande av utbildningsplaner för handledarutbildning</t>
  </si>
  <si>
    <t>1. Att uppgifterna ovanstående är korrekta</t>
  </si>
  <si>
    <t>Huvudman</t>
  </si>
  <si>
    <t>Beskriv utifrån följande rubriker på vilket sätt utbildningsmålen tas upp i handledarutbildningen.</t>
  </si>
  <si>
    <t>7. Övrig kommentar</t>
  </si>
  <si>
    <t>Del 1 utbplan 1</t>
  </si>
  <si>
    <t>Del 2 utbplan 1</t>
  </si>
  <si>
    <t>Del 3 utbplan 1</t>
  </si>
  <si>
    <t>Del 4 utbplan 1</t>
  </si>
  <si>
    <t>Del 5 utbplan 1</t>
  </si>
  <si>
    <t>Övrigt utbplan 1</t>
  </si>
  <si>
    <r>
      <t>1.</t>
    </r>
    <r>
      <rPr>
        <b/>
        <sz val="11"/>
        <color theme="1"/>
        <rFont val="Calibri"/>
        <family val="2"/>
        <scheme val="minor"/>
      </rPr>
      <t xml:space="preserve"> Jag och eleven.</t>
    </r>
    <r>
      <rPr>
        <sz val="11"/>
        <color theme="1"/>
        <rFont val="Calibri"/>
        <family val="2"/>
        <scheme val="minor"/>
      </rPr>
      <t xml:space="preserve"> Beskriv hur handledaren ges möjlighet att reflektera över sin och elevens situation.</t>
    </r>
  </si>
  <si>
    <r>
      <t xml:space="preserve">2. </t>
    </r>
    <r>
      <rPr>
        <b/>
        <sz val="11"/>
        <color theme="1"/>
        <rFont val="Calibri"/>
        <family val="2"/>
        <scheme val="minor"/>
      </rPr>
      <t>Vara förberedd.</t>
    </r>
    <r>
      <rPr>
        <sz val="11"/>
        <color theme="1"/>
        <rFont val="Calibri"/>
        <family val="2"/>
        <scheme val="minor"/>
      </rPr>
      <t xml:space="preserve"> Beskriv på vilket sätt handledaren och arbetsplatsen förbereds på att ta emot en elev.</t>
    </r>
  </si>
  <si>
    <r>
      <rPr>
        <b/>
        <sz val="11"/>
        <color theme="1"/>
        <rFont val="Calibri"/>
        <family val="2"/>
        <scheme val="minor"/>
      </rPr>
      <t>3. Handleda och lära.</t>
    </r>
    <r>
      <rPr>
        <sz val="11"/>
        <color theme="1"/>
        <rFont val="Calibri"/>
        <family val="2"/>
        <scheme val="minor"/>
      </rPr>
      <t xml:space="preserve"> Beskriv hur handledarutbildningen tar upp handledning och lärande.</t>
    </r>
  </si>
  <si>
    <r>
      <t xml:space="preserve">4. Utvärdera och följa upp. </t>
    </r>
    <r>
      <rPr>
        <sz val="11"/>
        <color theme="1"/>
        <rFont val="Calibri"/>
        <family val="2"/>
        <scheme val="minor"/>
      </rPr>
      <t>Beskriv hur uppföljning och återkoppling av elevens lärande tas upp i handledarutbildningen.</t>
    </r>
  </si>
  <si>
    <t>har i lärlingsutbildningen</t>
  </si>
  <si>
    <t xml:space="preserve">    Skolformens styrdokument och vilken roll arbetsplatsförlagt lärande (apl)</t>
  </si>
  <si>
    <t xml:space="preserve">     Handledarens roll och ansvar i lärlingsutbildningen</t>
  </si>
  <si>
    <t xml:space="preserve">     Lärande, handledning och reflekterande samtal</t>
  </si>
  <si>
    <t xml:space="preserve">     Stöd för lärande och utveckling</t>
  </si>
  <si>
    <t xml:space="preserve">    Arbetsmiljö och säkerhet</t>
  </si>
  <si>
    <t xml:space="preserve">    Yrkeskunskaper, yrkeskultur, yrkesidentitet och yrkesspråk</t>
  </si>
  <si>
    <t xml:space="preserve">    Ungdomars attityder och värderingar till yrkeslivet samt</t>
  </si>
  <si>
    <t xml:space="preserve">    Bedömning av kvalitet i elevens arbete</t>
  </si>
  <si>
    <t>2. Information om bidraget</t>
  </si>
  <si>
    <t>Del 6 Genomförande utbplan 1</t>
  </si>
  <si>
    <r>
      <rPr>
        <b/>
        <sz val="11"/>
        <color theme="1"/>
        <rFont val="Calibri"/>
        <family val="2"/>
        <scheme val="minor"/>
      </rPr>
      <t>5. Handleda lärling.</t>
    </r>
    <r>
      <rPr>
        <sz val="10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Beskriv hur handledarutbildningen tar upp de specifika förutsättningar som gäller för gymnasial lärlingsutbildning.</t>
    </r>
  </si>
  <si>
    <r>
      <rPr>
        <b/>
        <sz val="11"/>
        <color theme="1"/>
        <rFont val="Calibri"/>
        <family val="2"/>
        <scheme val="minor"/>
      </rPr>
      <t xml:space="preserve">6. Genomförande. </t>
    </r>
    <r>
      <rPr>
        <sz val="11"/>
        <color theme="1"/>
        <rFont val="Calibri"/>
        <family val="2"/>
        <scheme val="minor"/>
      </rPr>
      <t>Beskriv hur handledarutbildningen organiserats, utformats samt ange tidsåtgång.</t>
    </r>
  </si>
  <si>
    <t>Kontakperson</t>
  </si>
  <si>
    <t>Representant</t>
  </si>
  <si>
    <t>Intyg</t>
  </si>
  <si>
    <t>Välj</t>
  </si>
  <si>
    <t>För handledare som fullföljt Skolverkets nationella handledarutbildning plus fördjupningsdelen för lärling behöver</t>
  </si>
  <si>
    <t>3. Bilagor som lämnas till Skolverket för godkännande</t>
  </si>
  <si>
    <t>Beskriv innehållet i handledarutbildningen som ska godkännas av Skolverket för att beviljas det extra statsbidraget för</t>
  </si>
  <si>
    <t>Utb. Planer</t>
  </si>
  <si>
    <t>direkt i denna blankett</t>
  </si>
  <si>
    <t xml:space="preserve">   1. I filken</t>
  </si>
  <si>
    <t xml:space="preserve">   2. Som bilaga (t.ex. inscannat dokument eller Word) i ett mejl</t>
  </si>
  <si>
    <r>
      <t xml:space="preserve">   3. Som bilaga med vanlig post till </t>
    </r>
    <r>
      <rPr>
        <i/>
        <sz val="11"/>
        <color theme="1"/>
        <rFont val="Calibri"/>
        <family val="2"/>
        <scheme val="minor"/>
      </rPr>
      <t>Skolverket, 106 20 Stockholm</t>
    </r>
  </si>
  <si>
    <t xml:space="preserve">  Det är möjligt att kombinera dessa sätt.</t>
  </si>
  <si>
    <t xml:space="preserve">  Ange i vilket eller vilka format utbildningsplanen skickas till Skolverket:</t>
  </si>
  <si>
    <t xml:space="preserve">  Huvudmän som vill få flera handledarutbildningar godkända skickar in flera blanketter, en för varje utbildning.</t>
  </si>
  <si>
    <t>inga utbildningsplaner skickas in för att söka och beviljas statsbidrag.</t>
  </si>
  <si>
    <t>webbutbildningen</t>
  </si>
  <si>
    <t>Här finns</t>
  </si>
  <si>
    <t>tredje stycket 3 § i  förordningen (2011:947) om statsbidrag för gymnasial lärlingsutbildning.</t>
  </si>
  <si>
    <t xml:space="preserve">  tillsammans med eventuella bilagor.</t>
  </si>
  <si>
    <r>
      <t xml:space="preserve">  Oavsett vilket format som väljs ska denna blankett mejlas till </t>
    </r>
    <r>
      <rPr>
        <i/>
        <u/>
        <sz val="11"/>
        <rFont val="Calibri"/>
        <family val="2"/>
        <scheme val="minor"/>
      </rPr>
      <t>statsbidrag.handledare@skolverket.se</t>
    </r>
  </si>
  <si>
    <t>Utb. Plan i blankett</t>
  </si>
  <si>
    <t>Bilaga per e-post</t>
  </si>
  <si>
    <t>Bilaga post</t>
  </si>
  <si>
    <t>Antal bilagor e-post</t>
  </si>
  <si>
    <t>ORGANISATIONSNR</t>
  </si>
  <si>
    <t>NAMN</t>
  </si>
  <si>
    <t>POSTNR</t>
  </si>
  <si>
    <t>POSTORT</t>
  </si>
  <si>
    <t>2120000019</t>
  </si>
  <si>
    <t>UPPLANDS VÄSBY</t>
  </si>
  <si>
    <t>UPPLANDS VÄSBY KOMMUN</t>
  </si>
  <si>
    <t>5564427432</t>
  </si>
  <si>
    <t>5568089246</t>
  </si>
  <si>
    <t>76175</t>
  </si>
  <si>
    <t>2120000027</t>
  </si>
  <si>
    <t>VALLENTUNA</t>
  </si>
  <si>
    <t>VALLENTUNA KOMMUN</t>
  </si>
  <si>
    <t>2120002890</t>
  </si>
  <si>
    <t>ÅKERSBERGA</t>
  </si>
  <si>
    <t>ÖSTERÅKERS KOMMUN</t>
  </si>
  <si>
    <t>5565970471</t>
  </si>
  <si>
    <t>2120000035</t>
  </si>
  <si>
    <t>13481</t>
  </si>
  <si>
    <t>GUSTAVSBERG</t>
  </si>
  <si>
    <t>VÄRMDÖ KOMMUN</t>
  </si>
  <si>
    <t>5563836757</t>
  </si>
  <si>
    <t>10315</t>
  </si>
  <si>
    <t>STOCKHOLM</t>
  </si>
  <si>
    <t>12107</t>
  </si>
  <si>
    <t>STOCKHOLM-GLOBEN</t>
  </si>
  <si>
    <t>2120000043</t>
  </si>
  <si>
    <t>JÄRFÄLLA</t>
  </si>
  <si>
    <t>JÄRFÄLLA KOMMUN</t>
  </si>
  <si>
    <t>5564732856</t>
  </si>
  <si>
    <t>2120000050</t>
  </si>
  <si>
    <t>17823</t>
  </si>
  <si>
    <t>EKERÖ</t>
  </si>
  <si>
    <t>EKERÖ KOMMUN</t>
  </si>
  <si>
    <t>2120000068</t>
  </si>
  <si>
    <t>14185</t>
  </si>
  <si>
    <t>HUDDINGE</t>
  </si>
  <si>
    <t>HUDDINGE KOMMUN</t>
  </si>
  <si>
    <t>2120002882</t>
  </si>
  <si>
    <t>BOTKYRKA KOMMUN</t>
  </si>
  <si>
    <t>TUMBA</t>
  </si>
  <si>
    <t>5567538383</t>
  </si>
  <si>
    <t>2120002874</t>
  </si>
  <si>
    <t>RÖNNINGE</t>
  </si>
  <si>
    <t>SALEMS KOMMUN</t>
  </si>
  <si>
    <t>2120000084</t>
  </si>
  <si>
    <t>13681</t>
  </si>
  <si>
    <t>HANINGE</t>
  </si>
  <si>
    <t>HANINGE KOMMUN</t>
  </si>
  <si>
    <t>2321000016</t>
  </si>
  <si>
    <t>STOCKHOLMS LÄNS LANDSTING</t>
  </si>
  <si>
    <t>2120000092</t>
  </si>
  <si>
    <t>TYRESÖ</t>
  </si>
  <si>
    <t>TYRESÖ KOMMUN</t>
  </si>
  <si>
    <t>2120000100</t>
  </si>
  <si>
    <t>KUNGSÄNGEN</t>
  </si>
  <si>
    <t>UPPLANDS-BRO KOMMUN</t>
  </si>
  <si>
    <t>18741</t>
  </si>
  <si>
    <t>TÄBY</t>
  </si>
  <si>
    <t>5567875413</t>
  </si>
  <si>
    <t>5567246243</t>
  </si>
  <si>
    <t>5566978556</t>
  </si>
  <si>
    <t>18322</t>
  </si>
  <si>
    <t>2120000118</t>
  </si>
  <si>
    <t>TÄBY KOMMUN</t>
  </si>
  <si>
    <t>5567797831</t>
  </si>
  <si>
    <t>5565680112</t>
  </si>
  <si>
    <t>18728</t>
  </si>
  <si>
    <t>2120000126</t>
  </si>
  <si>
    <t>DANDERYD</t>
  </si>
  <si>
    <t>DANDERYDS KOMMUN</t>
  </si>
  <si>
    <t>8120005650</t>
  </si>
  <si>
    <t>DJURSHOLM</t>
  </si>
  <si>
    <t>5565160669</t>
  </si>
  <si>
    <t>18278</t>
  </si>
  <si>
    <t>STOCKSUND</t>
  </si>
  <si>
    <t>5561203679</t>
  </si>
  <si>
    <t>SOLLENTUNA</t>
  </si>
  <si>
    <t>5564715729</t>
  </si>
  <si>
    <t>19124</t>
  </si>
  <si>
    <t>5565583282</t>
  </si>
  <si>
    <t>2120000134</t>
  </si>
  <si>
    <t>SOLLENTUNA KOMMUN</t>
  </si>
  <si>
    <t>2120000142</t>
  </si>
  <si>
    <t>STOCKHOLMS KOMMUN</t>
  </si>
  <si>
    <t>5564781606</t>
  </si>
  <si>
    <t>11743</t>
  </si>
  <si>
    <t>11541</t>
  </si>
  <si>
    <t>5565684965</t>
  </si>
  <si>
    <t>10432</t>
  </si>
  <si>
    <t>HÄGERSTEN</t>
  </si>
  <si>
    <t>5560440017</t>
  </si>
  <si>
    <t>5568879018</t>
  </si>
  <si>
    <t>11641</t>
  </si>
  <si>
    <t>5565662409</t>
  </si>
  <si>
    <t>10271</t>
  </si>
  <si>
    <t>5566814801</t>
  </si>
  <si>
    <t>12629</t>
  </si>
  <si>
    <t>5567551386</t>
  </si>
  <si>
    <t>16428</t>
  </si>
  <si>
    <t>KISTA</t>
  </si>
  <si>
    <t>5564891447</t>
  </si>
  <si>
    <t>11633</t>
  </si>
  <si>
    <t>5563758399</t>
  </si>
  <si>
    <t>8020111582</t>
  </si>
  <si>
    <t>12006</t>
  </si>
  <si>
    <t>5565980942</t>
  </si>
  <si>
    <t>11738</t>
  </si>
  <si>
    <t>5566753736</t>
  </si>
  <si>
    <t>16867</t>
  </si>
  <si>
    <t>BROMMA</t>
  </si>
  <si>
    <t>5565661815</t>
  </si>
  <si>
    <t>11251</t>
  </si>
  <si>
    <t>5565851507</t>
  </si>
  <si>
    <t>11761</t>
  </si>
  <si>
    <t>5568902653</t>
  </si>
  <si>
    <t>5567379226</t>
  </si>
  <si>
    <t>11421</t>
  </si>
  <si>
    <t>8024530647</t>
  </si>
  <si>
    <t>5563114445</t>
  </si>
  <si>
    <t>10430</t>
  </si>
  <si>
    <t>7696029995</t>
  </si>
  <si>
    <t>5566358759</t>
  </si>
  <si>
    <t>5566166475</t>
  </si>
  <si>
    <t>17165</t>
  </si>
  <si>
    <t>8020061530</t>
  </si>
  <si>
    <t>11183</t>
  </si>
  <si>
    <t>SPÅNGA</t>
  </si>
  <si>
    <t>5567799035</t>
  </si>
  <si>
    <t>5564851649</t>
  </si>
  <si>
    <t>11854</t>
  </si>
  <si>
    <t>5562869320</t>
  </si>
  <si>
    <t>5568834765</t>
  </si>
  <si>
    <t>8152007970</t>
  </si>
  <si>
    <t>16308</t>
  </si>
  <si>
    <t>11345</t>
  </si>
  <si>
    <t>8020056530</t>
  </si>
  <si>
    <t>11431</t>
  </si>
  <si>
    <t>8020018720</t>
  </si>
  <si>
    <t>16836</t>
  </si>
  <si>
    <t>10074</t>
  </si>
  <si>
    <t>5566303938</t>
  </si>
  <si>
    <t>8020031178</t>
  </si>
  <si>
    <t>5565715892</t>
  </si>
  <si>
    <t>9020041852</t>
  </si>
  <si>
    <t>11266</t>
  </si>
  <si>
    <t>5566641691</t>
  </si>
  <si>
    <t>12559</t>
  </si>
  <si>
    <t>ÄLVSJÖ</t>
  </si>
  <si>
    <t>11425</t>
  </si>
  <si>
    <t>8020126531</t>
  </si>
  <si>
    <t>11161</t>
  </si>
  <si>
    <t>8020064096</t>
  </si>
  <si>
    <t>10239</t>
  </si>
  <si>
    <t>5564624368</t>
  </si>
  <si>
    <t>8020060524</t>
  </si>
  <si>
    <t>5566285994</t>
  </si>
  <si>
    <t>5565510756</t>
  </si>
  <si>
    <t>5565789129</t>
  </si>
  <si>
    <t>5566064209</t>
  </si>
  <si>
    <t>12021</t>
  </si>
  <si>
    <t>9020019635</t>
  </si>
  <si>
    <t>11138</t>
  </si>
  <si>
    <t>5565547964</t>
  </si>
  <si>
    <t>11346</t>
  </si>
  <si>
    <t>5565042255</t>
  </si>
  <si>
    <t>5565668794</t>
  </si>
  <si>
    <t>5566205455</t>
  </si>
  <si>
    <t>10073</t>
  </si>
  <si>
    <t>2120000159</t>
  </si>
  <si>
    <t>15189</t>
  </si>
  <si>
    <t>SÖDERTÄLJE</t>
  </si>
  <si>
    <t>SÖDERTÄLJE KOMMUN</t>
  </si>
  <si>
    <t>5564065687</t>
  </si>
  <si>
    <t>15257</t>
  </si>
  <si>
    <t>5565484754</t>
  </si>
  <si>
    <t>8156008172</t>
  </si>
  <si>
    <t>15330</t>
  </si>
  <si>
    <t>JÄRNA</t>
  </si>
  <si>
    <t>8156005103</t>
  </si>
  <si>
    <t>15391</t>
  </si>
  <si>
    <t>8020024405</t>
  </si>
  <si>
    <t>8156000690</t>
  </si>
  <si>
    <t>15166</t>
  </si>
  <si>
    <t>5569320681</t>
  </si>
  <si>
    <t>NACKA</t>
  </si>
  <si>
    <t>5566765995</t>
  </si>
  <si>
    <t>13126</t>
  </si>
  <si>
    <t>NACKA STRAND</t>
  </si>
  <si>
    <t>2120000167</t>
  </si>
  <si>
    <t>NACKA KOMMUN</t>
  </si>
  <si>
    <t>5564648979</t>
  </si>
  <si>
    <t>5567841977</t>
  </si>
  <si>
    <t>13181</t>
  </si>
  <si>
    <t>SUNDBYBERG</t>
  </si>
  <si>
    <t>2120000175</t>
  </si>
  <si>
    <t>17292</t>
  </si>
  <si>
    <t>SOLNA</t>
  </si>
  <si>
    <t>SUNDBYBERGS KOMMUN</t>
  </si>
  <si>
    <t>5566222013</t>
  </si>
  <si>
    <t>16766</t>
  </si>
  <si>
    <t>5567295885</t>
  </si>
  <si>
    <t>17148</t>
  </si>
  <si>
    <t>8024142781</t>
  </si>
  <si>
    <t>2120000183</t>
  </si>
  <si>
    <t>SOLNA KOMMUN</t>
  </si>
  <si>
    <t>2120000191</t>
  </si>
  <si>
    <t>LIDINGÖ</t>
  </si>
  <si>
    <t>LIDINGÖ KOMMUN</t>
  </si>
  <si>
    <t>5567777270</t>
  </si>
  <si>
    <t>11357</t>
  </si>
  <si>
    <t>5566402672</t>
  </si>
  <si>
    <t>10026</t>
  </si>
  <si>
    <t>76334</t>
  </si>
  <si>
    <t>HALLSTAVIK</t>
  </si>
  <si>
    <t>5562512425</t>
  </si>
  <si>
    <t>76291</t>
  </si>
  <si>
    <t>RIMBO</t>
  </si>
  <si>
    <t>5567916761</t>
  </si>
  <si>
    <t>76150</t>
  </si>
  <si>
    <t>NORRTÄLJE</t>
  </si>
  <si>
    <t>2120000217</t>
  </si>
  <si>
    <t>76128</t>
  </si>
  <si>
    <t>NORRTÄLJE KOMMUN</t>
  </si>
  <si>
    <t>5568111198</t>
  </si>
  <si>
    <t>2120000225</t>
  </si>
  <si>
    <t>19585</t>
  </si>
  <si>
    <t>MÄRSTA</t>
  </si>
  <si>
    <t>SIGTUNA KOMMUN</t>
  </si>
  <si>
    <t>8148002879</t>
  </si>
  <si>
    <t>19328</t>
  </si>
  <si>
    <t>SIGTUNA</t>
  </si>
  <si>
    <t>2120000233</t>
  </si>
  <si>
    <t>NYNÄSHAMN</t>
  </si>
  <si>
    <t>NYNÄSHAMNS KOMMUN</t>
  </si>
  <si>
    <t>2120000241</t>
  </si>
  <si>
    <t>74680</t>
  </si>
  <si>
    <t>BÅLSTA</t>
  </si>
  <si>
    <t>HÅBO KOMMUN</t>
  </si>
  <si>
    <t>2120000258</t>
  </si>
  <si>
    <t>81421</t>
  </si>
  <si>
    <t>SKUTSKÄR</t>
  </si>
  <si>
    <t>ÄLVKARLEBY KOMMUN</t>
  </si>
  <si>
    <t>2120003013</t>
  </si>
  <si>
    <t>74175</t>
  </si>
  <si>
    <t>KNIVSTA</t>
  </si>
  <si>
    <t>KNIVSTA KOMMUN</t>
  </si>
  <si>
    <t>2120002049</t>
  </si>
  <si>
    <t>74488</t>
  </si>
  <si>
    <t>HEBY</t>
  </si>
  <si>
    <t>HEBY KOMMUN</t>
  </si>
  <si>
    <t>2120000266</t>
  </si>
  <si>
    <t>81580</t>
  </si>
  <si>
    <t>TIERP</t>
  </si>
  <si>
    <t>TIERPS KOMMUN</t>
  </si>
  <si>
    <t>2120003005</t>
  </si>
  <si>
    <t>75375</t>
  </si>
  <si>
    <t>UPPSALA</t>
  </si>
  <si>
    <t>UPPSALA KOMMUN</t>
  </si>
  <si>
    <t>5566793492</t>
  </si>
  <si>
    <t>75332</t>
  </si>
  <si>
    <t>5567550461</t>
  </si>
  <si>
    <t>8176007055</t>
  </si>
  <si>
    <t>5565835146</t>
  </si>
  <si>
    <t>75103</t>
  </si>
  <si>
    <t>LOKS AB</t>
  </si>
  <si>
    <t>2120000282</t>
  </si>
  <si>
    <t>ENKÖPING</t>
  </si>
  <si>
    <t>ENKÖPINGS KOMMUN</t>
  </si>
  <si>
    <t>2120000290</t>
  </si>
  <si>
    <t>ÖSTHAMMAR</t>
  </si>
  <si>
    <t>ÖSTHAMMARS KOMMUN</t>
  </si>
  <si>
    <t>GIMO</t>
  </si>
  <si>
    <t>74740</t>
  </si>
  <si>
    <t>5560614041</t>
  </si>
  <si>
    <t>2321000032</t>
  </si>
  <si>
    <t>VINGÅKER</t>
  </si>
  <si>
    <t>SÖDERMANLANDS LÄNS LANDSTING</t>
  </si>
  <si>
    <t>2120000308</t>
  </si>
  <si>
    <t>64380</t>
  </si>
  <si>
    <t>VINGÅKERS KOMMUN</t>
  </si>
  <si>
    <t>5565304481</t>
  </si>
  <si>
    <t>61131</t>
  </si>
  <si>
    <t>NYKÖPING</t>
  </si>
  <si>
    <t>2120002940</t>
  </si>
  <si>
    <t>NYKÖPINGS KOMMUN</t>
  </si>
  <si>
    <t>5567106637</t>
  </si>
  <si>
    <t>61110</t>
  </si>
  <si>
    <t>5564710795</t>
  </si>
  <si>
    <t>5564418449</t>
  </si>
  <si>
    <t>61122</t>
  </si>
  <si>
    <t>5564948403</t>
  </si>
  <si>
    <t>61322</t>
  </si>
  <si>
    <t>OXELÖSUND</t>
  </si>
  <si>
    <t>2120000332</t>
  </si>
  <si>
    <t>64281</t>
  </si>
  <si>
    <t>FLEN</t>
  </si>
  <si>
    <t>FLENS KOMMUN</t>
  </si>
  <si>
    <t>2120000340</t>
  </si>
  <si>
    <t>64180</t>
  </si>
  <si>
    <t>KATRINEHOLM</t>
  </si>
  <si>
    <t>KATRINEHOLMS KOMMUN</t>
  </si>
  <si>
    <t>2120000357</t>
  </si>
  <si>
    <t>63186</t>
  </si>
  <si>
    <t>ESKILSTUNA</t>
  </si>
  <si>
    <t>ESKILSTUNA KOMMUN</t>
  </si>
  <si>
    <t>5561383885</t>
  </si>
  <si>
    <t>63356</t>
  </si>
  <si>
    <t>5567478416</t>
  </si>
  <si>
    <t>64530</t>
  </si>
  <si>
    <t>STRÄNGNÄS</t>
  </si>
  <si>
    <t>2120000365</t>
  </si>
  <si>
    <t>64580</t>
  </si>
  <si>
    <t>STRÄNGNÄS KOMMUN</t>
  </si>
  <si>
    <t>2120002957</t>
  </si>
  <si>
    <t>61980</t>
  </si>
  <si>
    <t>TROSA</t>
  </si>
  <si>
    <t>TROSA KOMMUN</t>
  </si>
  <si>
    <t>2120000373</t>
  </si>
  <si>
    <t>ÖDESHÖG</t>
  </si>
  <si>
    <t>ÖDESHÖGS KOMMUN</t>
  </si>
  <si>
    <t>2120000399</t>
  </si>
  <si>
    <t>KISA</t>
  </si>
  <si>
    <t>KINDA KOMMUN</t>
  </si>
  <si>
    <t>2120000415</t>
  </si>
  <si>
    <t>ÅTVIDABERG</t>
  </si>
  <si>
    <t>ÅTVIDABERGS KOMMUN</t>
  </si>
  <si>
    <t>2120000423</t>
  </si>
  <si>
    <t>FINSPÅNG</t>
  </si>
  <si>
    <t>FINSPÅNGS KOMMUN</t>
  </si>
  <si>
    <t>5566431044</t>
  </si>
  <si>
    <t>2120000449</t>
  </si>
  <si>
    <t>58220</t>
  </si>
  <si>
    <t>LINKÖPING</t>
  </si>
  <si>
    <t>LINKÖPINGS KOMMUN</t>
  </si>
  <si>
    <t>58181</t>
  </si>
  <si>
    <t>2321000040</t>
  </si>
  <si>
    <t>ÖSTERGÖTLANDS LÄNS LANDSTING</t>
  </si>
  <si>
    <t>5569172041</t>
  </si>
  <si>
    <t>8220027596</t>
  </si>
  <si>
    <t>5564631983</t>
  </si>
  <si>
    <t>58005</t>
  </si>
  <si>
    <t>NORRKÖPING</t>
  </si>
  <si>
    <t>2120000456</t>
  </si>
  <si>
    <t>NORRKÖPINGS KOMMUN</t>
  </si>
  <si>
    <t>8220049426</t>
  </si>
  <si>
    <t>2120000464</t>
  </si>
  <si>
    <t>61480</t>
  </si>
  <si>
    <t>SÖDERKÖPING</t>
  </si>
  <si>
    <t>SÖDERKÖPINGS KOMMUN</t>
  </si>
  <si>
    <t>2120002817</t>
  </si>
  <si>
    <t>MOTALA</t>
  </si>
  <si>
    <t>MOTALA KOMMUN</t>
  </si>
  <si>
    <t>2120002825</t>
  </si>
  <si>
    <t>59280</t>
  </si>
  <si>
    <t>VADSTENA</t>
  </si>
  <si>
    <t>VADSTENA KOMMUN</t>
  </si>
  <si>
    <t>2120000480</t>
  </si>
  <si>
    <t>59580</t>
  </si>
  <si>
    <t>MJÖLBY</t>
  </si>
  <si>
    <t>MJÖLBY KOMMUN</t>
  </si>
  <si>
    <t>2120000506</t>
  </si>
  <si>
    <t>GNOSJÖ</t>
  </si>
  <si>
    <t>GNOSJÖ KOMMUN</t>
  </si>
  <si>
    <t>5567560635</t>
  </si>
  <si>
    <t>2120000514</t>
  </si>
  <si>
    <t>GISLAVED</t>
  </si>
  <si>
    <t>GISLAVEDS KOMMUN</t>
  </si>
  <si>
    <t>2321000057</t>
  </si>
  <si>
    <t>JÖNKÖPINGS LÄNS LANDSTING</t>
  </si>
  <si>
    <t>2120000522</t>
  </si>
  <si>
    <t>VAGGERYDS KOMMUN</t>
  </si>
  <si>
    <t>2120000530</t>
  </si>
  <si>
    <t>JÖNKÖPING</t>
  </si>
  <si>
    <t>JÖNKÖPINGS KOMMUN</t>
  </si>
  <si>
    <t>5567507420</t>
  </si>
  <si>
    <t>55119</t>
  </si>
  <si>
    <t>8260017648</t>
  </si>
  <si>
    <t>55594</t>
  </si>
  <si>
    <t>5565187324</t>
  </si>
  <si>
    <t>56322</t>
  </si>
  <si>
    <t>GRÄNNA</t>
  </si>
  <si>
    <t>2120000548</t>
  </si>
  <si>
    <t>NÄSSJÖ</t>
  </si>
  <si>
    <t>NÄSSJÖ KOMMUN</t>
  </si>
  <si>
    <t>2120000555</t>
  </si>
  <si>
    <t>33183</t>
  </si>
  <si>
    <t>VÄRNAMO</t>
  </si>
  <si>
    <t>VÄRNAMO KOMMUN</t>
  </si>
  <si>
    <t>2120000563</t>
  </si>
  <si>
    <t>57680</t>
  </si>
  <si>
    <t>SÄVSJÖ</t>
  </si>
  <si>
    <t>SÄVSJÖ KOMMUN</t>
  </si>
  <si>
    <t>2120000571</t>
  </si>
  <si>
    <t>VETLANDA</t>
  </si>
  <si>
    <t>VETLANDA KOMMUN</t>
  </si>
  <si>
    <t>2120000589</t>
  </si>
  <si>
    <t>57580</t>
  </si>
  <si>
    <t>EKSJÖ</t>
  </si>
  <si>
    <t>EKSJÖ KOMMUN</t>
  </si>
  <si>
    <t>5565848537</t>
  </si>
  <si>
    <t>57596</t>
  </si>
  <si>
    <t>2120000597</t>
  </si>
  <si>
    <t>57382</t>
  </si>
  <si>
    <t>TRANÅS</t>
  </si>
  <si>
    <t>TRANÅS KOMMUN</t>
  </si>
  <si>
    <t>2120000605</t>
  </si>
  <si>
    <t>36421</t>
  </si>
  <si>
    <t>ÅSEDA</t>
  </si>
  <si>
    <t>UPPVIDINGE KOMMUN</t>
  </si>
  <si>
    <t>2120000613</t>
  </si>
  <si>
    <t>36050</t>
  </si>
  <si>
    <t>LESSEBO</t>
  </si>
  <si>
    <t>LESSEBO KOMMUN</t>
  </si>
  <si>
    <t>5568792997</t>
  </si>
  <si>
    <t>36221</t>
  </si>
  <si>
    <t>TINGSRYD</t>
  </si>
  <si>
    <t>2120000621</t>
  </si>
  <si>
    <t>TINGSRYDS KOMMUN</t>
  </si>
  <si>
    <t>2120000639</t>
  </si>
  <si>
    <t>34280</t>
  </si>
  <si>
    <t>ALVESTA</t>
  </si>
  <si>
    <t>ALVESTA KOMMUN</t>
  </si>
  <si>
    <t>2120000647</t>
  </si>
  <si>
    <t>34323</t>
  </si>
  <si>
    <t>ÄLMHULT</t>
  </si>
  <si>
    <t>ÄLMHULTS KOMMUN</t>
  </si>
  <si>
    <t>2120000654</t>
  </si>
  <si>
    <t>MARKARYD</t>
  </si>
  <si>
    <t>MARKARYDS KOMMUN</t>
  </si>
  <si>
    <t>2120000662</t>
  </si>
  <si>
    <t>35233</t>
  </si>
  <si>
    <t>VÄXJÖ KOMMUN</t>
  </si>
  <si>
    <t>5569306979</t>
  </si>
  <si>
    <t>VÄXJÖ</t>
  </si>
  <si>
    <t>5565847836</t>
  </si>
  <si>
    <t>35106</t>
  </si>
  <si>
    <t>2620000071</t>
  </si>
  <si>
    <t>5562496629</t>
  </si>
  <si>
    <t>35250</t>
  </si>
  <si>
    <t>5567435994</t>
  </si>
  <si>
    <t>35112</t>
  </si>
  <si>
    <t>5566157102</t>
  </si>
  <si>
    <t>2120000670</t>
  </si>
  <si>
    <t>LJUNGBY</t>
  </si>
  <si>
    <t>LJUNGBY KOMMUN</t>
  </si>
  <si>
    <t>5566214069</t>
  </si>
  <si>
    <t>34176</t>
  </si>
  <si>
    <t>RYSSBY</t>
  </si>
  <si>
    <t>5563604767</t>
  </si>
  <si>
    <t>34130</t>
  </si>
  <si>
    <t>2120000688</t>
  </si>
  <si>
    <t>HÖGSBY</t>
  </si>
  <si>
    <t>HÖGSBY KOMMUN</t>
  </si>
  <si>
    <t>2120000696</t>
  </si>
  <si>
    <t>38525</t>
  </si>
  <si>
    <t>TORSÅS</t>
  </si>
  <si>
    <t>TORSÅS KOMMUN</t>
  </si>
  <si>
    <t>8324016453</t>
  </si>
  <si>
    <t>2120000712</t>
  </si>
  <si>
    <t>HULTSFRED</t>
  </si>
  <si>
    <t>HULTSFREDS KOMMUN</t>
  </si>
  <si>
    <t>2120000720</t>
  </si>
  <si>
    <t>MÖNSTERÅS</t>
  </si>
  <si>
    <t>MÖNSTERÅS KOMMUN</t>
  </si>
  <si>
    <t>2120000738</t>
  </si>
  <si>
    <t>EMMABODA</t>
  </si>
  <si>
    <t>EMMABODA KOMMUN</t>
  </si>
  <si>
    <t>39128</t>
  </si>
  <si>
    <t>KALMAR</t>
  </si>
  <si>
    <t>39235</t>
  </si>
  <si>
    <t>8324012288</t>
  </si>
  <si>
    <t>39244</t>
  </si>
  <si>
    <t>5567290035</t>
  </si>
  <si>
    <t>39241</t>
  </si>
  <si>
    <t>5565896213</t>
  </si>
  <si>
    <t>2120000753</t>
  </si>
  <si>
    <t>38280</t>
  </si>
  <si>
    <t>NYBRO</t>
  </si>
  <si>
    <t>NYBRO KOMMUN</t>
  </si>
  <si>
    <t>2120000761</t>
  </si>
  <si>
    <t>57228</t>
  </si>
  <si>
    <t>OSKARSHAMN</t>
  </si>
  <si>
    <t>OSKARSHAMNS KOMMUN</t>
  </si>
  <si>
    <t>5562216027</t>
  </si>
  <si>
    <t>57229</t>
  </si>
  <si>
    <t>5565121570</t>
  </si>
  <si>
    <t>59323</t>
  </si>
  <si>
    <t>VÄSTERVIK</t>
  </si>
  <si>
    <t>2120000779</t>
  </si>
  <si>
    <t>VÄSTERVIKS KOMMUN</t>
  </si>
  <si>
    <t>2120000787</t>
  </si>
  <si>
    <t>VIMMERBY</t>
  </si>
  <si>
    <t>VIMMERBY KOMMUN</t>
  </si>
  <si>
    <t>2120000803</t>
  </si>
  <si>
    <t>VISBY</t>
  </si>
  <si>
    <t>GOTLANDS KOMMUN</t>
  </si>
  <si>
    <t>5567044267</t>
  </si>
  <si>
    <t>62140</t>
  </si>
  <si>
    <t>2220000711</t>
  </si>
  <si>
    <t>OLOFSTRÖM</t>
  </si>
  <si>
    <t>29324</t>
  </si>
  <si>
    <t>2120000811</t>
  </si>
  <si>
    <t>OLOFSTRÖMS KOMMUN</t>
  </si>
  <si>
    <t>37133</t>
  </si>
  <si>
    <t>KARLSKRONA</t>
  </si>
  <si>
    <t>2120000829</t>
  </si>
  <si>
    <t>37183</t>
  </si>
  <si>
    <t>KARLSKRONA KOMMUN</t>
  </si>
  <si>
    <t>5568933559</t>
  </si>
  <si>
    <t>Nordic International School AB</t>
  </si>
  <si>
    <t>5566363973</t>
  </si>
  <si>
    <t>2120000837</t>
  </si>
  <si>
    <t>RONNEBY</t>
  </si>
  <si>
    <t>RONNEBY KOMMUN</t>
  </si>
  <si>
    <t>2120000845</t>
  </si>
  <si>
    <t>37481</t>
  </si>
  <si>
    <t>KARLSHAMN</t>
  </si>
  <si>
    <t>KARLSHAMNS KOMMUN</t>
  </si>
  <si>
    <t>2220001222</t>
  </si>
  <si>
    <t>29480</t>
  </si>
  <si>
    <t>SÖLVESBORG</t>
  </si>
  <si>
    <t>2120000993</t>
  </si>
  <si>
    <t>SVALÖV</t>
  </si>
  <si>
    <t>SVALÖVS KOMMUN</t>
  </si>
  <si>
    <t>5566066980</t>
  </si>
  <si>
    <t>23252</t>
  </si>
  <si>
    <t>ÅKARP</t>
  </si>
  <si>
    <t>2120001017</t>
  </si>
  <si>
    <t>24580</t>
  </si>
  <si>
    <t>STAFFANSTORP</t>
  </si>
  <si>
    <t>STAFFANSTORPS KOMMUN</t>
  </si>
  <si>
    <t>2120001025</t>
  </si>
  <si>
    <t>23221</t>
  </si>
  <si>
    <t>ARLÖV</t>
  </si>
  <si>
    <t>BURLÖVS KOMMUN</t>
  </si>
  <si>
    <t>2120001033</t>
  </si>
  <si>
    <t>VELLINGE</t>
  </si>
  <si>
    <t>VELLINGE KOMMUN</t>
  </si>
  <si>
    <t>2120000860</t>
  </si>
  <si>
    <t>ÖSTRA GÖINGE KOMMUN</t>
  </si>
  <si>
    <t>2120000878</t>
  </si>
  <si>
    <t>ÖRKELLJUNGA</t>
  </si>
  <si>
    <t>ÖRKELLJUNGA KOMMUN</t>
  </si>
  <si>
    <t>2120001041</t>
  </si>
  <si>
    <t>BJUV</t>
  </si>
  <si>
    <t>BJUVS KOMMUN</t>
  </si>
  <si>
    <t>2120001058</t>
  </si>
  <si>
    <t>24480</t>
  </si>
  <si>
    <t>KÄVLINGE</t>
  </si>
  <si>
    <t>KÄVLINGE KOMMUN</t>
  </si>
  <si>
    <t>43232</t>
  </si>
  <si>
    <t>VARBERG</t>
  </si>
  <si>
    <t>SVEDALA</t>
  </si>
  <si>
    <t>2120001074</t>
  </si>
  <si>
    <t>23380</t>
  </si>
  <si>
    <t>SVEDALA KOMMUN</t>
  </si>
  <si>
    <t>2120001082</t>
  </si>
  <si>
    <t>27480</t>
  </si>
  <si>
    <t>SKURUP</t>
  </si>
  <si>
    <t>SKURUPS KOMMUN</t>
  </si>
  <si>
    <t>2120001090</t>
  </si>
  <si>
    <t>SJÖBO</t>
  </si>
  <si>
    <t>SJÖBO KOMMUN</t>
  </si>
  <si>
    <t>5568212939</t>
  </si>
  <si>
    <t>HÖRBY</t>
  </si>
  <si>
    <t>2120001108</t>
  </si>
  <si>
    <t>HÖRBY KOMMUN</t>
  </si>
  <si>
    <t>7420002045</t>
  </si>
  <si>
    <t>24393</t>
  </si>
  <si>
    <t>HÖÖR</t>
  </si>
  <si>
    <t>2120001116</t>
  </si>
  <si>
    <t>HÖÖRS KOMMUN</t>
  </si>
  <si>
    <t>8388001177</t>
  </si>
  <si>
    <t>27394</t>
  </si>
  <si>
    <t>TOMELILLA</t>
  </si>
  <si>
    <t>2120000902</t>
  </si>
  <si>
    <t>28380</t>
  </si>
  <si>
    <t>OSBY</t>
  </si>
  <si>
    <t>OSBY KOMMUN</t>
  </si>
  <si>
    <t>5560246513</t>
  </si>
  <si>
    <t>28480</t>
  </si>
  <si>
    <t>PERSTORP</t>
  </si>
  <si>
    <t>2120000910</t>
  </si>
  <si>
    <t>28485</t>
  </si>
  <si>
    <t>PERSTORPS KOMMUN</t>
  </si>
  <si>
    <t>2120000928</t>
  </si>
  <si>
    <t>26480</t>
  </si>
  <si>
    <t>KLIPPAN</t>
  </si>
  <si>
    <t>KLIPPANS KOMMUN</t>
  </si>
  <si>
    <t>5569162562</t>
  </si>
  <si>
    <t>Box 2003</t>
  </si>
  <si>
    <t>26402</t>
  </si>
  <si>
    <t>ÖSTRA LJUNGBY</t>
  </si>
  <si>
    <t>Sveriges Naturbruksgymnasium AB</t>
  </si>
  <si>
    <t>2120000936</t>
  </si>
  <si>
    <t>ÅSTORP</t>
  </si>
  <si>
    <t>ÅSTORPS KOMMUN</t>
  </si>
  <si>
    <t>8024778402</t>
  </si>
  <si>
    <t>26991</t>
  </si>
  <si>
    <t>BÅSTAD</t>
  </si>
  <si>
    <t>8024247234</t>
  </si>
  <si>
    <t>2120000944</t>
  </si>
  <si>
    <t>BÅSTAD KOMMUN</t>
  </si>
  <si>
    <t>MALMÖ</t>
  </si>
  <si>
    <t>2120001124</t>
  </si>
  <si>
    <t>20580</t>
  </si>
  <si>
    <t>MALMÖ KOMMUN</t>
  </si>
  <si>
    <t>8450003481</t>
  </si>
  <si>
    <t>8460010948</t>
  </si>
  <si>
    <t>20074</t>
  </si>
  <si>
    <t>5567622682</t>
  </si>
  <si>
    <t>21741</t>
  </si>
  <si>
    <t>5565693289</t>
  </si>
  <si>
    <t>8465017070</t>
  </si>
  <si>
    <t>21445</t>
  </si>
  <si>
    <t>5566866082</t>
  </si>
  <si>
    <t>21124</t>
  </si>
  <si>
    <t>22270</t>
  </si>
  <si>
    <t>LUND</t>
  </si>
  <si>
    <t>5565081188</t>
  </si>
  <si>
    <t>22235</t>
  </si>
  <si>
    <t>5566981766</t>
  </si>
  <si>
    <t>22350</t>
  </si>
  <si>
    <t>5566426630</t>
  </si>
  <si>
    <t>22478</t>
  </si>
  <si>
    <t>22002</t>
  </si>
  <si>
    <t>2120001132</t>
  </si>
  <si>
    <t>LUNDS KOMMUN</t>
  </si>
  <si>
    <t>8465021015</t>
  </si>
  <si>
    <t>22221</t>
  </si>
  <si>
    <t>2120001140</t>
  </si>
  <si>
    <t>LANDSKRONA</t>
  </si>
  <si>
    <t>LANDSKRONA KOMMUN</t>
  </si>
  <si>
    <t>HELSINGBORG</t>
  </si>
  <si>
    <t>25224</t>
  </si>
  <si>
    <t>5566264056</t>
  </si>
  <si>
    <t>25223</t>
  </si>
  <si>
    <t>2120001157</t>
  </si>
  <si>
    <t>HELSINGBORGS KOMMUN</t>
  </si>
  <si>
    <t>5565523858</t>
  </si>
  <si>
    <t>25232</t>
  </si>
  <si>
    <t>6111063951</t>
  </si>
  <si>
    <t>5564889482</t>
  </si>
  <si>
    <t>5565974671</t>
  </si>
  <si>
    <t>5567127237</t>
  </si>
  <si>
    <t>25113</t>
  </si>
  <si>
    <t>5566412549</t>
  </si>
  <si>
    <t>25015</t>
  </si>
  <si>
    <t>5565956553</t>
  </si>
  <si>
    <t>2120001165</t>
  </si>
  <si>
    <t>HÖGANÄS</t>
  </si>
  <si>
    <t>HÖGANÄS KOMMUN</t>
  </si>
  <si>
    <t>2120001173</t>
  </si>
  <si>
    <t>ESLÖV</t>
  </si>
  <si>
    <t>ESLÖVS KOMMUN</t>
  </si>
  <si>
    <t>2220000729</t>
  </si>
  <si>
    <t>YSTAD</t>
  </si>
  <si>
    <t>2120001199</t>
  </si>
  <si>
    <t>TRELLEBORG</t>
  </si>
  <si>
    <t>TRELLEBORGS KOMMUN</t>
  </si>
  <si>
    <t>2120000951</t>
  </si>
  <si>
    <t>29131</t>
  </si>
  <si>
    <t>KRISTIANSTAD</t>
  </si>
  <si>
    <t>KRISTIANSTADS KOMMUN</t>
  </si>
  <si>
    <t>5566456348</t>
  </si>
  <si>
    <t>5567502777</t>
  </si>
  <si>
    <t>29173</t>
  </si>
  <si>
    <t>ÖNNESTAD</t>
  </si>
  <si>
    <t>2120000969</t>
  </si>
  <si>
    <t>27280</t>
  </si>
  <si>
    <t>SIMRISHAMN</t>
  </si>
  <si>
    <t>SIMRISHAMNS KOMMUN</t>
  </si>
  <si>
    <t>2120000977</t>
  </si>
  <si>
    <t>ÄNGELHOLM</t>
  </si>
  <si>
    <t>ÄNGELHOLMS KOMMUN</t>
  </si>
  <si>
    <t>2120000985</t>
  </si>
  <si>
    <t>HÄSSLEHOLM</t>
  </si>
  <si>
    <t>HÄSSLEHOLMS KOMMUN</t>
  </si>
  <si>
    <t>2120001207</t>
  </si>
  <si>
    <t>31480</t>
  </si>
  <si>
    <t>HYLTEBRUK</t>
  </si>
  <si>
    <t>HYLTE KOMMUN</t>
  </si>
  <si>
    <t>5566657515</t>
  </si>
  <si>
    <t>31492</t>
  </si>
  <si>
    <t>LÅNGARYD</t>
  </si>
  <si>
    <t>2120001215</t>
  </si>
  <si>
    <t>HALMSTAD</t>
  </si>
  <si>
    <t>HALMSTADS KOMMUN</t>
  </si>
  <si>
    <t>2321000115</t>
  </si>
  <si>
    <t>HALLANDS LÄNS LANDSTING</t>
  </si>
  <si>
    <t>30118</t>
  </si>
  <si>
    <t>2120001223</t>
  </si>
  <si>
    <t>31280</t>
  </si>
  <si>
    <t>LAHOLM</t>
  </si>
  <si>
    <t>LAHOLMS KOMMUN</t>
  </si>
  <si>
    <t>2120001231</t>
  </si>
  <si>
    <t>FALKENBERG</t>
  </si>
  <si>
    <t>FALKENBERGS KOMMUN</t>
  </si>
  <si>
    <t>2120001249</t>
  </si>
  <si>
    <t>43280</t>
  </si>
  <si>
    <t>VARBERGS KOMMUN</t>
  </si>
  <si>
    <t>KUNGSBACKA</t>
  </si>
  <si>
    <t>2120001256</t>
  </si>
  <si>
    <t>KUNGSBACKA KOMMUN</t>
  </si>
  <si>
    <t>2120001264</t>
  </si>
  <si>
    <t>43580</t>
  </si>
  <si>
    <t>MÖLNLYCKE</t>
  </si>
  <si>
    <t>HÄRRYDA KOMMUN</t>
  </si>
  <si>
    <t>2120001272</t>
  </si>
  <si>
    <t>PARTILLE</t>
  </si>
  <si>
    <t>PARTILLE KOMMUN</t>
  </si>
  <si>
    <t>2120001280</t>
  </si>
  <si>
    <t>ÖCKERÖ</t>
  </si>
  <si>
    <t>ÖCKERÖ KOMMUN</t>
  </si>
  <si>
    <t>2120001298</t>
  </si>
  <si>
    <t>STENUNGSUND</t>
  </si>
  <si>
    <t>STENUNGSUNDS KOMMUN</t>
  </si>
  <si>
    <t>5562067495</t>
  </si>
  <si>
    <t>44432</t>
  </si>
  <si>
    <t>2120001306</t>
  </si>
  <si>
    <t>47180</t>
  </si>
  <si>
    <t>SKÄRHAMN</t>
  </si>
  <si>
    <t>TJÖRNS KOMMUN</t>
  </si>
  <si>
    <t>2120001314</t>
  </si>
  <si>
    <t>HENÅN</t>
  </si>
  <si>
    <t>ORUST KOMMUN</t>
  </si>
  <si>
    <t>45591</t>
  </si>
  <si>
    <t>MUNKEDAL</t>
  </si>
  <si>
    <t>2120001330</t>
  </si>
  <si>
    <t>45580</t>
  </si>
  <si>
    <t>MUNKEDALS KOMMUN</t>
  </si>
  <si>
    <t>2321000131</t>
  </si>
  <si>
    <t>VÄSTRA GÖTALANDS LÄNS LANDSTING</t>
  </si>
  <si>
    <t>2120001348</t>
  </si>
  <si>
    <t>TANUMSHEDE</t>
  </si>
  <si>
    <t>TANUMS KOMMUN</t>
  </si>
  <si>
    <t>2120001413</t>
  </si>
  <si>
    <t>66821</t>
  </si>
  <si>
    <t>ED</t>
  </si>
  <si>
    <t>DALS-EDS KOMMUN</t>
  </si>
  <si>
    <t>2120001439</t>
  </si>
  <si>
    <t>44980</t>
  </si>
  <si>
    <t>ALAFORS</t>
  </si>
  <si>
    <t>ALE KOMMUN</t>
  </si>
  <si>
    <t>2120001447</t>
  </si>
  <si>
    <t>LERUM</t>
  </si>
  <si>
    <t>LERUMS KOMMUN</t>
  </si>
  <si>
    <t>2120001454</t>
  </si>
  <si>
    <t>44780</t>
  </si>
  <si>
    <t>VÅRGÅRDA</t>
  </si>
  <si>
    <t>VÅRGÅRDA KOMMUN</t>
  </si>
  <si>
    <t>9696520742</t>
  </si>
  <si>
    <t>44193</t>
  </si>
  <si>
    <t>ALINGSÅS</t>
  </si>
  <si>
    <t>2120002973</t>
  </si>
  <si>
    <t>51783</t>
  </si>
  <si>
    <t>BOLLEBYGD</t>
  </si>
  <si>
    <t>BOLLEBYGDS KOMMUN</t>
  </si>
  <si>
    <t>2120001595</t>
  </si>
  <si>
    <t>GRÄSTORP</t>
  </si>
  <si>
    <t>GRÄSTORPS KOMMUN</t>
  </si>
  <si>
    <t>2120002916</t>
  </si>
  <si>
    <t>46582</t>
  </si>
  <si>
    <t>NOSSEBRO</t>
  </si>
  <si>
    <t>ESSUNGA KOMMUN</t>
  </si>
  <si>
    <t>2120001462</t>
  </si>
  <si>
    <t>51480</t>
  </si>
  <si>
    <t>TRANEMO</t>
  </si>
  <si>
    <t>TRANEMO KOMMUN</t>
  </si>
  <si>
    <t>2120001470</t>
  </si>
  <si>
    <t>66621</t>
  </si>
  <si>
    <t>BENGTSFORS</t>
  </si>
  <si>
    <t>BENGTSFORS KOMMUN</t>
  </si>
  <si>
    <t>2120001488</t>
  </si>
  <si>
    <t>46480</t>
  </si>
  <si>
    <t>MELLERUD</t>
  </si>
  <si>
    <t>MELLERUDS KOMMUN</t>
  </si>
  <si>
    <t>2120001496</t>
  </si>
  <si>
    <t>46380</t>
  </si>
  <si>
    <t>LILLA EDET</t>
  </si>
  <si>
    <t>LILLA EDETS KOMMUN</t>
  </si>
  <si>
    <t>2120001504</t>
  </si>
  <si>
    <t>51180</t>
  </si>
  <si>
    <t>KINNA</t>
  </si>
  <si>
    <t>MARKS KOMMUN</t>
  </si>
  <si>
    <t>2120001512</t>
  </si>
  <si>
    <t>SVENLJUNGA</t>
  </si>
  <si>
    <t>SVENLJUNGA KOMMUN</t>
  </si>
  <si>
    <t>2120001520</t>
  </si>
  <si>
    <t>52423</t>
  </si>
  <si>
    <t>HERRLJUNGA</t>
  </si>
  <si>
    <t>HERRLJUNGA KOMMUN</t>
  </si>
  <si>
    <t>2120002924</t>
  </si>
  <si>
    <t>53481</t>
  </si>
  <si>
    <t>VARA</t>
  </si>
  <si>
    <t>VARA KOMMUN</t>
  </si>
  <si>
    <t>2120001660</t>
  </si>
  <si>
    <t>TIBRO</t>
  </si>
  <si>
    <t>TIBRO KOMMUN</t>
  </si>
  <si>
    <t>TÖREBODA</t>
  </si>
  <si>
    <t>2120001678</t>
  </si>
  <si>
    <t>54522</t>
  </si>
  <si>
    <t>TÖREBODA KOMMUN</t>
  </si>
  <si>
    <t>GÖTEBORG</t>
  </si>
  <si>
    <t>2120001355</t>
  </si>
  <si>
    <t>GÖTEBORGS KOMMUN</t>
  </si>
  <si>
    <t>5567265979</t>
  </si>
  <si>
    <t>41451</t>
  </si>
  <si>
    <t>5563571248</t>
  </si>
  <si>
    <t>41128</t>
  </si>
  <si>
    <t>8572088824</t>
  </si>
  <si>
    <t>40016</t>
  </si>
  <si>
    <t>5565706768</t>
  </si>
  <si>
    <t>40278</t>
  </si>
  <si>
    <t>5562408301</t>
  </si>
  <si>
    <t>41550</t>
  </si>
  <si>
    <t>5567385330</t>
  </si>
  <si>
    <t>40313</t>
  </si>
  <si>
    <t>5567097117</t>
  </si>
  <si>
    <t>8572003666</t>
  </si>
  <si>
    <t>41116</t>
  </si>
  <si>
    <t>5565408381</t>
  </si>
  <si>
    <t>41762</t>
  </si>
  <si>
    <t>5565693297</t>
  </si>
  <si>
    <t>8572059197</t>
  </si>
  <si>
    <t>41664</t>
  </si>
  <si>
    <t>5562358993</t>
  </si>
  <si>
    <t>40010</t>
  </si>
  <si>
    <t>2120001363</t>
  </si>
  <si>
    <t>MÖLNDAL</t>
  </si>
  <si>
    <t>MÖLNDALS KOMMUN</t>
  </si>
  <si>
    <t>2120001371</t>
  </si>
  <si>
    <t>KUNGÄLV</t>
  </si>
  <si>
    <t>KUNGÄLVS KOMMUN</t>
  </si>
  <si>
    <t>2120001389</t>
  </si>
  <si>
    <t>45380</t>
  </si>
  <si>
    <t>LYSEKIL</t>
  </si>
  <si>
    <t>LYSEKILS KOMMUN</t>
  </si>
  <si>
    <t>2120001397</t>
  </si>
  <si>
    <t>45181</t>
  </si>
  <si>
    <t>UDDEVALLA</t>
  </si>
  <si>
    <t>UDDEVALLA KOMMUN</t>
  </si>
  <si>
    <t>2120001405</t>
  </si>
  <si>
    <t>45280</t>
  </si>
  <si>
    <t>STRÖMSTAD</t>
  </si>
  <si>
    <t>STRÖMSTADS KOMMUN</t>
  </si>
  <si>
    <t>2220002998</t>
  </si>
  <si>
    <t>46223</t>
  </si>
  <si>
    <t>VÄNERSBORG</t>
  </si>
  <si>
    <t>5564515988</t>
  </si>
  <si>
    <t>8572006313</t>
  </si>
  <si>
    <t>5567290548</t>
  </si>
  <si>
    <t>44157</t>
  </si>
  <si>
    <t>2120001553</t>
  </si>
  <si>
    <t>44181</t>
  </si>
  <si>
    <t>ALINGSÅS KOMMUN</t>
  </si>
  <si>
    <t>2120001561</t>
  </si>
  <si>
    <t>BORÅS</t>
  </si>
  <si>
    <t>BORÅS KOMMUN</t>
  </si>
  <si>
    <t>50180</t>
  </si>
  <si>
    <t>2120001579</t>
  </si>
  <si>
    <t>52386</t>
  </si>
  <si>
    <t>ULRICEHAMN</t>
  </si>
  <si>
    <t>ULRICEHAMNS KOMMUN</t>
  </si>
  <si>
    <t>2120001587</t>
  </si>
  <si>
    <t>ÅMÅL</t>
  </si>
  <si>
    <t>ÅMÅLS KOMMUN</t>
  </si>
  <si>
    <t>2120001686</t>
  </si>
  <si>
    <t>MARIESTAD</t>
  </si>
  <si>
    <t>MARIESTADS KOMMUN</t>
  </si>
  <si>
    <t>5566269014</t>
  </si>
  <si>
    <t>54221</t>
  </si>
  <si>
    <t>2120001694</t>
  </si>
  <si>
    <t>LIDKÖPING</t>
  </si>
  <si>
    <t>LIDKÖPINGS KOMMUN</t>
  </si>
  <si>
    <t>2120001702</t>
  </si>
  <si>
    <t>53288</t>
  </si>
  <si>
    <t>SKARA</t>
  </si>
  <si>
    <t>SKARA KOMMUN</t>
  </si>
  <si>
    <t>54134</t>
  </si>
  <si>
    <t>SKÖVDE</t>
  </si>
  <si>
    <t>2120001710</t>
  </si>
  <si>
    <t>SKÖVDE KOMMUN</t>
  </si>
  <si>
    <t>5560743089</t>
  </si>
  <si>
    <t>5566134572</t>
  </si>
  <si>
    <t>54128</t>
  </si>
  <si>
    <t>2120001728</t>
  </si>
  <si>
    <t>54481</t>
  </si>
  <si>
    <t>HJO</t>
  </si>
  <si>
    <t>HJO KOMMUN</t>
  </si>
  <si>
    <t>2120001736</t>
  </si>
  <si>
    <t>52283</t>
  </si>
  <si>
    <t>TIDAHOLM</t>
  </si>
  <si>
    <t>TIDAHOLMS KOMMUN</t>
  </si>
  <si>
    <t>2120001744</t>
  </si>
  <si>
    <t>52181</t>
  </si>
  <si>
    <t>FALKÖPING</t>
  </si>
  <si>
    <t>FALKÖPINGS KOMMUN</t>
  </si>
  <si>
    <t>2120001769</t>
  </si>
  <si>
    <t>EDA KOMMUN</t>
  </si>
  <si>
    <t>2120001777</t>
  </si>
  <si>
    <t>68580</t>
  </si>
  <si>
    <t>TORSBY</t>
  </si>
  <si>
    <t>TORSBY KOMMUN</t>
  </si>
  <si>
    <t>2120001785</t>
  </si>
  <si>
    <t>68829</t>
  </si>
  <si>
    <t>STORFORS</t>
  </si>
  <si>
    <t>STORFORS KOMMUN</t>
  </si>
  <si>
    <t>8740019362</t>
  </si>
  <si>
    <t>68891</t>
  </si>
  <si>
    <t>2120001801</t>
  </si>
  <si>
    <t>68421</t>
  </si>
  <si>
    <t>MUNKFORS</t>
  </si>
  <si>
    <t>MUNKFORS KOMMUN</t>
  </si>
  <si>
    <t>5566205737</t>
  </si>
  <si>
    <t>66732</t>
  </si>
  <si>
    <t>FORSHAGA</t>
  </si>
  <si>
    <t>2120001835</t>
  </si>
  <si>
    <t>67229</t>
  </si>
  <si>
    <t>ÅRJÄNG</t>
  </si>
  <si>
    <t>ÅRJÄNGS KOMMUN</t>
  </si>
  <si>
    <t>SUNNE</t>
  </si>
  <si>
    <t>2120001843</t>
  </si>
  <si>
    <t>SUNNE KOMMUN</t>
  </si>
  <si>
    <t>68680</t>
  </si>
  <si>
    <t>2120001850</t>
  </si>
  <si>
    <t>65184</t>
  </si>
  <si>
    <t>KARLSTAD</t>
  </si>
  <si>
    <t>KARLSTADS KOMMUN</t>
  </si>
  <si>
    <t>5566243548</t>
  </si>
  <si>
    <t>66050</t>
  </si>
  <si>
    <t>VÅLBERG</t>
  </si>
  <si>
    <t>2120001868</t>
  </si>
  <si>
    <t>68184</t>
  </si>
  <si>
    <t>KRISTINEHAMN</t>
  </si>
  <si>
    <t>KRISTINEHAMNS KOMMUN</t>
  </si>
  <si>
    <t>2120001876</t>
  </si>
  <si>
    <t>68227</t>
  </si>
  <si>
    <t>FILIPSTAD</t>
  </si>
  <si>
    <t>FILIPSTADS KOMMUN</t>
  </si>
  <si>
    <t>2120001884</t>
  </si>
  <si>
    <t>68380</t>
  </si>
  <si>
    <t>HAGFORS</t>
  </si>
  <si>
    <t>HAGFORS KOMMUN</t>
  </si>
  <si>
    <t>8740020212</t>
  </si>
  <si>
    <t>67132</t>
  </si>
  <si>
    <t>ARVIKA</t>
  </si>
  <si>
    <t>2120001892</t>
  </si>
  <si>
    <t>67181</t>
  </si>
  <si>
    <t>ARVIKA KOMMUN</t>
  </si>
  <si>
    <t>2120001900</t>
  </si>
  <si>
    <t>66180</t>
  </si>
  <si>
    <t>SÄFFLE</t>
  </si>
  <si>
    <t>SÄFFLE KOMMUN</t>
  </si>
  <si>
    <t>2120002981</t>
  </si>
  <si>
    <t>FJUGESTA</t>
  </si>
  <si>
    <t>LEKEBERGS KOMMUN</t>
  </si>
  <si>
    <t>2220001180</t>
  </si>
  <si>
    <t>69480</t>
  </si>
  <si>
    <t>HALLSBERG</t>
  </si>
  <si>
    <t>2120001934</t>
  </si>
  <si>
    <t>69380</t>
  </si>
  <si>
    <t>DEGERFORS</t>
  </si>
  <si>
    <t>DEGERFORS KOMMUN</t>
  </si>
  <si>
    <t>2120001942</t>
  </si>
  <si>
    <t>HÄLLEFORS</t>
  </si>
  <si>
    <t>HÄLLEFORS KOMMUN</t>
  </si>
  <si>
    <t>2120001967</t>
  </si>
  <si>
    <t>70135</t>
  </si>
  <si>
    <t>ÖREBRO</t>
  </si>
  <si>
    <t>ÖREBRO KOMMUN</t>
  </si>
  <si>
    <t>5565466371</t>
  </si>
  <si>
    <t>70226</t>
  </si>
  <si>
    <t>70283</t>
  </si>
  <si>
    <t>2120001975</t>
  </si>
  <si>
    <t>69280</t>
  </si>
  <si>
    <t>KUMLA</t>
  </si>
  <si>
    <t>KUMLA KOMMUN</t>
  </si>
  <si>
    <t>2120001991</t>
  </si>
  <si>
    <t>69183</t>
  </si>
  <si>
    <t>KARLSKOGA</t>
  </si>
  <si>
    <t>KARLSKOGA KOMMUN</t>
  </si>
  <si>
    <t>5567823611</t>
  </si>
  <si>
    <t>69144</t>
  </si>
  <si>
    <t>2120002007</t>
  </si>
  <si>
    <t>71380</t>
  </si>
  <si>
    <t>NORA</t>
  </si>
  <si>
    <t>NORA KOMMUN</t>
  </si>
  <si>
    <t>2120002015</t>
  </si>
  <si>
    <t>LINDESBERG</t>
  </si>
  <si>
    <t>LINDESBERGS KOMMUN</t>
  </si>
  <si>
    <t>5567777775</t>
  </si>
  <si>
    <t>73060</t>
  </si>
  <si>
    <t>RAMNÄS</t>
  </si>
  <si>
    <t>5566940408</t>
  </si>
  <si>
    <t>Stallbacken 6</t>
  </si>
  <si>
    <t>73494</t>
  </si>
  <si>
    <t>STRÖMSHOLM</t>
  </si>
  <si>
    <t>Ridskolan Strömsholms Rs AB</t>
  </si>
  <si>
    <t>2120002080</t>
  </si>
  <si>
    <t>72187</t>
  </si>
  <si>
    <t>VÄSTERÅS</t>
  </si>
  <si>
    <t>VÄSTERÅS KOMMUN</t>
  </si>
  <si>
    <t>72212</t>
  </si>
  <si>
    <t>5567802144</t>
  </si>
  <si>
    <t>72223</t>
  </si>
  <si>
    <t>8176058942</t>
  </si>
  <si>
    <t>72103</t>
  </si>
  <si>
    <t>5567503890</t>
  </si>
  <si>
    <t>5566081740</t>
  </si>
  <si>
    <t>72183</t>
  </si>
  <si>
    <t>9165808479</t>
  </si>
  <si>
    <t>SALA</t>
  </si>
  <si>
    <t>2120002098</t>
  </si>
  <si>
    <t>73325</t>
  </si>
  <si>
    <t>SALA KOMMUN</t>
  </si>
  <si>
    <t>2220000927</t>
  </si>
  <si>
    <t>73744</t>
  </si>
  <si>
    <t>FAGERSTA</t>
  </si>
  <si>
    <t>2120002114</t>
  </si>
  <si>
    <t>73185</t>
  </si>
  <si>
    <t>KÖPING</t>
  </si>
  <si>
    <t>KÖPINGS KOMMUN</t>
  </si>
  <si>
    <t>2120002122</t>
  </si>
  <si>
    <t>73221</t>
  </si>
  <si>
    <t>ARBOGA</t>
  </si>
  <si>
    <t>ARBOGA KOMMUN</t>
  </si>
  <si>
    <t>2120002130</t>
  </si>
  <si>
    <t>78050</t>
  </si>
  <si>
    <t>VANSBRO</t>
  </si>
  <si>
    <t>VANSBRO KOMMUN</t>
  </si>
  <si>
    <t>2120002148</t>
  </si>
  <si>
    <t>78221</t>
  </si>
  <si>
    <t>MALUNG</t>
  </si>
  <si>
    <t>MALUNG-SÄLENS KOMMUN</t>
  </si>
  <si>
    <t>2120002155</t>
  </si>
  <si>
    <t>78580</t>
  </si>
  <si>
    <t>GAGNEF</t>
  </si>
  <si>
    <t>GAGNEFS KOMMUN</t>
  </si>
  <si>
    <t>2120002163</t>
  </si>
  <si>
    <t>LEKSAND</t>
  </si>
  <si>
    <t>LEKSANDS KOMMUN</t>
  </si>
  <si>
    <t>2120002171</t>
  </si>
  <si>
    <t>79580</t>
  </si>
  <si>
    <t>RÄTTVIK</t>
  </si>
  <si>
    <t>RÄTTVIKS KOMMUN</t>
  </si>
  <si>
    <t>5567759120</t>
  </si>
  <si>
    <t>79622</t>
  </si>
  <si>
    <t>ÄLVDALEN</t>
  </si>
  <si>
    <t>2220000802</t>
  </si>
  <si>
    <t>77128</t>
  </si>
  <si>
    <t>LUDVIKA</t>
  </si>
  <si>
    <t>2120002213</t>
  </si>
  <si>
    <t>79280</t>
  </si>
  <si>
    <t>MORA</t>
  </si>
  <si>
    <t>MORA KOMMUN</t>
  </si>
  <si>
    <t>FALUN</t>
  </si>
  <si>
    <t>2120002221</t>
  </si>
  <si>
    <t>FALU KOMMUN</t>
  </si>
  <si>
    <t>79183</t>
  </si>
  <si>
    <t>5566112834</t>
  </si>
  <si>
    <t>79172</t>
  </si>
  <si>
    <t>2321000180</t>
  </si>
  <si>
    <t>LANDSTINGET DALARNA</t>
  </si>
  <si>
    <t>2120002239</t>
  </si>
  <si>
    <t>78181</t>
  </si>
  <si>
    <t>BORLÄNGE</t>
  </si>
  <si>
    <t>BORLÄNGE KOMMUN</t>
  </si>
  <si>
    <t>5566747290</t>
  </si>
  <si>
    <t>78433</t>
  </si>
  <si>
    <t>2120002247</t>
  </si>
  <si>
    <t>SÄTER</t>
  </si>
  <si>
    <t>SÄTERS KOMMUN</t>
  </si>
  <si>
    <t>2120002254</t>
  </si>
  <si>
    <t>77628</t>
  </si>
  <si>
    <t>HEDEMORA</t>
  </si>
  <si>
    <t>HEDEMORA KOMMUN</t>
  </si>
  <si>
    <t>2120002262</t>
  </si>
  <si>
    <t>77481</t>
  </si>
  <si>
    <t>AVESTA</t>
  </si>
  <si>
    <t>AVESTA KOMMUN</t>
  </si>
  <si>
    <t>2120002288</t>
  </si>
  <si>
    <t>81680</t>
  </si>
  <si>
    <t>OCKELBO</t>
  </si>
  <si>
    <t>OCKELBO KOMMUN</t>
  </si>
  <si>
    <t>2120002296</t>
  </si>
  <si>
    <t>81381</t>
  </si>
  <si>
    <t>HOFORS</t>
  </si>
  <si>
    <t>HOFORS KOMMUN</t>
  </si>
  <si>
    <t>2120002304</t>
  </si>
  <si>
    <t>82880</t>
  </si>
  <si>
    <t>EDSBYN</t>
  </si>
  <si>
    <t>OVANÅKERS KOMMUN</t>
  </si>
  <si>
    <t>2120002312</t>
  </si>
  <si>
    <t>82070</t>
  </si>
  <si>
    <t>BERGSJÖ</t>
  </si>
  <si>
    <t>NORDANSTIGS KOMMUN</t>
  </si>
  <si>
    <t>2120002320</t>
  </si>
  <si>
    <t>LJUSDAL</t>
  </si>
  <si>
    <t>LJUSDALS KOMMUN</t>
  </si>
  <si>
    <t>5567796718</t>
  </si>
  <si>
    <t>82735</t>
  </si>
  <si>
    <t>GÄVLE</t>
  </si>
  <si>
    <t>2120002338</t>
  </si>
  <si>
    <t>GÄVLE KOMMUN</t>
  </si>
  <si>
    <t>2120002346</t>
  </si>
  <si>
    <t>81180</t>
  </si>
  <si>
    <t>SANDVIKEN</t>
  </si>
  <si>
    <t>SANDVIKENS KOMMUN</t>
  </si>
  <si>
    <t>5563048791</t>
  </si>
  <si>
    <t>81181</t>
  </si>
  <si>
    <t>2120002353</t>
  </si>
  <si>
    <t>82680</t>
  </si>
  <si>
    <t>SÖDERHAMN</t>
  </si>
  <si>
    <t>SÖDERHAMNS KOMMUN</t>
  </si>
  <si>
    <t>5568813561</t>
  </si>
  <si>
    <t>82010</t>
  </si>
  <si>
    <t>ARBRÅ</t>
  </si>
  <si>
    <t>2120002361</t>
  </si>
  <si>
    <t>BOLLNÄS</t>
  </si>
  <si>
    <t>82011</t>
  </si>
  <si>
    <t>BOLLNÄS KOMMUN</t>
  </si>
  <si>
    <t>5568554314</t>
  </si>
  <si>
    <t>VALLSTA</t>
  </si>
  <si>
    <t>5569063455</t>
  </si>
  <si>
    <t>5567600886</t>
  </si>
  <si>
    <t>82131</t>
  </si>
  <si>
    <t>2120002379</t>
  </si>
  <si>
    <t>HUDIKSVALL</t>
  </si>
  <si>
    <t>HUDIKSVALLS KOMMUN</t>
  </si>
  <si>
    <t>5566174438</t>
  </si>
  <si>
    <t>82414</t>
  </si>
  <si>
    <t>2120002387</t>
  </si>
  <si>
    <t>ÅNGE</t>
  </si>
  <si>
    <t>ÅNGE KOMMUN</t>
  </si>
  <si>
    <t>5568080542</t>
  </si>
  <si>
    <t>84013</t>
  </si>
  <si>
    <t>TORPSHAMMAR</t>
  </si>
  <si>
    <t>2120002395</t>
  </si>
  <si>
    <t>86182</t>
  </si>
  <si>
    <t>TIMRÅ</t>
  </si>
  <si>
    <t>TIMRÅ KOMMUN</t>
  </si>
  <si>
    <t>2120002403</t>
  </si>
  <si>
    <t>HÄRNÖSAND</t>
  </si>
  <si>
    <t>HÄRNÖSANDS KOMMUN</t>
  </si>
  <si>
    <t>5569173635</t>
  </si>
  <si>
    <t>85232</t>
  </si>
  <si>
    <t>SUNDSVALL</t>
  </si>
  <si>
    <t>2120002411</t>
  </si>
  <si>
    <t>SUNDSVALLS KOMMUN</t>
  </si>
  <si>
    <t>5566178215</t>
  </si>
  <si>
    <t>85640</t>
  </si>
  <si>
    <t>5568350309</t>
  </si>
  <si>
    <t>87298</t>
  </si>
  <si>
    <t>NORASTRÖM</t>
  </si>
  <si>
    <t>2120002429</t>
  </si>
  <si>
    <t>KRAMFORS KOMMUN</t>
  </si>
  <si>
    <t>KRAMFORS</t>
  </si>
  <si>
    <t>2120002437</t>
  </si>
  <si>
    <t>SOLLEFTEÅ</t>
  </si>
  <si>
    <t>SOLLEFTEÅ KOMMUN</t>
  </si>
  <si>
    <t>2120002445</t>
  </si>
  <si>
    <t>89188</t>
  </si>
  <si>
    <t>ÖRNSKÖLDSVIK</t>
  </si>
  <si>
    <t>ÖRNSKÖLDSVIKS KOMMUN</t>
  </si>
  <si>
    <t>5566824693</t>
  </si>
  <si>
    <t>2220001636</t>
  </si>
  <si>
    <t>5564173853</t>
  </si>
  <si>
    <t>83695</t>
  </si>
  <si>
    <t>ÅS</t>
  </si>
  <si>
    <t>2120002486</t>
  </si>
  <si>
    <t>83324</t>
  </si>
  <si>
    <t>STRÖMSUND</t>
  </si>
  <si>
    <t>STRÖMSUNDS KOMMUN</t>
  </si>
  <si>
    <t>2120002494</t>
  </si>
  <si>
    <t>83005</t>
  </si>
  <si>
    <t>JÄRPEN</t>
  </si>
  <si>
    <t>ÅRE KOMMUN</t>
  </si>
  <si>
    <t>2120002502</t>
  </si>
  <si>
    <t>84040</t>
  </si>
  <si>
    <t>SVENSTAVIK</t>
  </si>
  <si>
    <t>BERGS KOMMUN</t>
  </si>
  <si>
    <t>2120002510</t>
  </si>
  <si>
    <t>84280</t>
  </si>
  <si>
    <t>SVEG</t>
  </si>
  <si>
    <t>HÄRJEDALENS KOMMUN</t>
  </si>
  <si>
    <t>5564001534</t>
  </si>
  <si>
    <t>84095</t>
  </si>
  <si>
    <t>FUNÄSDALEN</t>
  </si>
  <si>
    <t>ÖSTERSUND</t>
  </si>
  <si>
    <t>83182</t>
  </si>
  <si>
    <t>83135</t>
  </si>
  <si>
    <t>2120002551</t>
  </si>
  <si>
    <t>91581</t>
  </si>
  <si>
    <t>ROBERTSFORS</t>
  </si>
  <si>
    <t>ROBERTSFORS KOMMUN</t>
  </si>
  <si>
    <t>2120002858</t>
  </si>
  <si>
    <t>NORSJÖ</t>
  </si>
  <si>
    <t>NORSJÖ KOMMUN</t>
  </si>
  <si>
    <t>2120002866</t>
  </si>
  <si>
    <t>93070</t>
  </si>
  <si>
    <t>MALÅ</t>
  </si>
  <si>
    <t>MALÅ KOMMUN</t>
  </si>
  <si>
    <t>2120002577</t>
  </si>
  <si>
    <t>92381</t>
  </si>
  <si>
    <t>STORUMAN</t>
  </si>
  <si>
    <t>STORUMANS KOMMUN</t>
  </si>
  <si>
    <t>2120002585</t>
  </si>
  <si>
    <t>92481</t>
  </si>
  <si>
    <t>SORSELE</t>
  </si>
  <si>
    <t>SORSELE KOMMUN</t>
  </si>
  <si>
    <t>2120002841</t>
  </si>
  <si>
    <t>VÄNNÄS</t>
  </si>
  <si>
    <t>VÄNNÄS KOMMUN</t>
  </si>
  <si>
    <t>2120002601</t>
  </si>
  <si>
    <t>91281</t>
  </si>
  <si>
    <t>VILHELMINA</t>
  </si>
  <si>
    <t>VILHELMINA KOMMUN</t>
  </si>
  <si>
    <t>2120002627</t>
  </si>
  <si>
    <t>UMEÅ</t>
  </si>
  <si>
    <t>UMEÅ KOMMUN</t>
  </si>
  <si>
    <t>5565735049</t>
  </si>
  <si>
    <t>8940012076</t>
  </si>
  <si>
    <t>90362</t>
  </si>
  <si>
    <t>5566199260</t>
  </si>
  <si>
    <t>90330</t>
  </si>
  <si>
    <t>2120002635</t>
  </si>
  <si>
    <t>92181</t>
  </si>
  <si>
    <t>LYCKSELE</t>
  </si>
  <si>
    <t>LYCKSELE KOMMUN</t>
  </si>
  <si>
    <t>2120002643</t>
  </si>
  <si>
    <t>SKELLEFTEÅ</t>
  </si>
  <si>
    <t>SKELLEFTEÅ KOMMUN</t>
  </si>
  <si>
    <t>2120002650</t>
  </si>
  <si>
    <t>93381</t>
  </si>
  <si>
    <t>ARVIDSJAUR</t>
  </si>
  <si>
    <t>ARVIDSJAURS KOMMUN</t>
  </si>
  <si>
    <t>2120002668</t>
  </si>
  <si>
    <t>ARJEPLOG</t>
  </si>
  <si>
    <t>ARJEPLOGS KOMMUN</t>
  </si>
  <si>
    <t>2220000760</t>
  </si>
  <si>
    <t>2120002684</t>
  </si>
  <si>
    <t>95681</t>
  </si>
  <si>
    <t>ÖVERKALIX</t>
  </si>
  <si>
    <t>ÖVERKALIX KOMMUN</t>
  </si>
  <si>
    <t>2120002692</t>
  </si>
  <si>
    <t>KALIX</t>
  </si>
  <si>
    <t>KALIX KOMMUN</t>
  </si>
  <si>
    <t>2321000230</t>
  </si>
  <si>
    <t>NORRBOTTENS LÄNS LANDSTING</t>
  </si>
  <si>
    <t>2120002700</t>
  </si>
  <si>
    <t>95785</t>
  </si>
  <si>
    <t>ÖVERTORNEÅ</t>
  </si>
  <si>
    <t>ÖVERTORNEÅ KOMMUN</t>
  </si>
  <si>
    <t>MALMBERGET</t>
  </si>
  <si>
    <t>2120002734</t>
  </si>
  <si>
    <t>94285</t>
  </si>
  <si>
    <t>ÄLVSBYN</t>
  </si>
  <si>
    <t>ÄLVSBYNS KOMMUN</t>
  </si>
  <si>
    <t>2120002742</t>
  </si>
  <si>
    <t>97185</t>
  </si>
  <si>
    <t>LULEÅ</t>
  </si>
  <si>
    <t>LULEÅ KOMMUN</t>
  </si>
  <si>
    <t>2120002759</t>
  </si>
  <si>
    <t>PITEÅ</t>
  </si>
  <si>
    <t>PITEÅ KOMMUN</t>
  </si>
  <si>
    <t>2120002767</t>
  </si>
  <si>
    <t>96186</t>
  </si>
  <si>
    <t>BODEN</t>
  </si>
  <si>
    <t>BODENS KOMMUN</t>
  </si>
  <si>
    <t>2120002775</t>
  </si>
  <si>
    <t>95385</t>
  </si>
  <si>
    <t>HAPARANDA</t>
  </si>
  <si>
    <t>HAPARANDA KOMMUN</t>
  </si>
  <si>
    <t>KIRUNA</t>
  </si>
  <si>
    <t>5565528022</t>
  </si>
  <si>
    <t>HUVUDMANNATYP</t>
  </si>
  <si>
    <t>POSTADRESS</t>
  </si>
  <si>
    <t xml:space="preserve">Kommunal                  </t>
  </si>
  <si>
    <t>19480</t>
  </si>
  <si>
    <t>18686</t>
  </si>
  <si>
    <t>17780</t>
  </si>
  <si>
    <t>BOX 205</t>
  </si>
  <si>
    <t>13581</t>
  </si>
  <si>
    <t>19681</t>
  </si>
  <si>
    <t>18380</t>
  </si>
  <si>
    <t>BOX 66</t>
  </si>
  <si>
    <t>18205</t>
  </si>
  <si>
    <t>19186</t>
  </si>
  <si>
    <t>10535</t>
  </si>
  <si>
    <t>17186</t>
  </si>
  <si>
    <t>18182</t>
  </si>
  <si>
    <t>BOX 800</t>
  </si>
  <si>
    <t>14981</t>
  </si>
  <si>
    <t>BOX 4</t>
  </si>
  <si>
    <t>74580</t>
  </si>
  <si>
    <t>74221</t>
  </si>
  <si>
    <t>59980</t>
  </si>
  <si>
    <t>BOX 1</t>
  </si>
  <si>
    <t>59040</t>
  </si>
  <si>
    <t>BOX 206</t>
  </si>
  <si>
    <t>59725</t>
  </si>
  <si>
    <t>61280</t>
  </si>
  <si>
    <t>60181</t>
  </si>
  <si>
    <t>BOX 53</t>
  </si>
  <si>
    <t>33580</t>
  </si>
  <si>
    <t>33280</t>
  </si>
  <si>
    <t>BOX 43</t>
  </si>
  <si>
    <t>56821</t>
  </si>
  <si>
    <t>SKILLINGARYD</t>
  </si>
  <si>
    <t>55189</t>
  </si>
  <si>
    <t>57180</t>
  </si>
  <si>
    <t>57480</t>
  </si>
  <si>
    <t>BOX 59</t>
  </si>
  <si>
    <t>BOX 13</t>
  </si>
  <si>
    <t>BOX 88</t>
  </si>
  <si>
    <t>36222</t>
  </si>
  <si>
    <t>BOX 500</t>
  </si>
  <si>
    <t>BOX 74</t>
  </si>
  <si>
    <t>28522</t>
  </si>
  <si>
    <t>BOX 1222</t>
  </si>
  <si>
    <t>34183</t>
  </si>
  <si>
    <t>57980</t>
  </si>
  <si>
    <t>BOX 503</t>
  </si>
  <si>
    <t>57726</t>
  </si>
  <si>
    <t>BOX 54</t>
  </si>
  <si>
    <t>38322</t>
  </si>
  <si>
    <t>36121</t>
  </si>
  <si>
    <t>BOX 706</t>
  </si>
  <si>
    <t>59380</t>
  </si>
  <si>
    <t>59881</t>
  </si>
  <si>
    <t>62181</t>
  </si>
  <si>
    <t>BOX 302</t>
  </si>
  <si>
    <t>37280</t>
  </si>
  <si>
    <t>STORGATAN 4</t>
  </si>
  <si>
    <t>28060</t>
  </si>
  <si>
    <t>BROBY</t>
  </si>
  <si>
    <t>28680</t>
  </si>
  <si>
    <t>26580</t>
  </si>
  <si>
    <t>26980</t>
  </si>
  <si>
    <t>29180</t>
  </si>
  <si>
    <t>26280</t>
  </si>
  <si>
    <t>28180</t>
  </si>
  <si>
    <t>26880</t>
  </si>
  <si>
    <t>23581</t>
  </si>
  <si>
    <t>BOX 501</t>
  </si>
  <si>
    <t>26725</t>
  </si>
  <si>
    <t>27580</t>
  </si>
  <si>
    <t>24280</t>
  </si>
  <si>
    <t>24321</t>
  </si>
  <si>
    <t>BOX 41</t>
  </si>
  <si>
    <t>22100</t>
  </si>
  <si>
    <t>26180</t>
  </si>
  <si>
    <t>25189</t>
  </si>
  <si>
    <t>26382</t>
  </si>
  <si>
    <t>24180</t>
  </si>
  <si>
    <t>27180</t>
  </si>
  <si>
    <t>23183</t>
  </si>
  <si>
    <t>BOX 153</t>
  </si>
  <si>
    <t>30105</t>
  </si>
  <si>
    <t>31180</t>
  </si>
  <si>
    <t>43481</t>
  </si>
  <si>
    <t>43382</t>
  </si>
  <si>
    <t>47580</t>
  </si>
  <si>
    <t>44482</t>
  </si>
  <si>
    <t>47380</t>
  </si>
  <si>
    <t>45781</t>
  </si>
  <si>
    <t>STADSLEDNINGSKONTORET</t>
  </si>
  <si>
    <t>40482</t>
  </si>
  <si>
    <t>43182</t>
  </si>
  <si>
    <t>44281</t>
  </si>
  <si>
    <t>BOX 31</t>
  </si>
  <si>
    <t>44380</t>
  </si>
  <si>
    <t>BOX 14</t>
  </si>
  <si>
    <t>51280</t>
  </si>
  <si>
    <t>BOX 201</t>
  </si>
  <si>
    <t>BOX 62</t>
  </si>
  <si>
    <t>66222</t>
  </si>
  <si>
    <t>46780</t>
  </si>
  <si>
    <t>54380</t>
  </si>
  <si>
    <t>BOX 83</t>
  </si>
  <si>
    <t>54286</t>
  </si>
  <si>
    <t>53188</t>
  </si>
  <si>
    <t>54183</t>
  </si>
  <si>
    <t>67322</t>
  </si>
  <si>
    <t>CHARLOTTENBERG</t>
  </si>
  <si>
    <t>STRATEGI- OCH NÄRINGSLIVSAVDELNINGE</t>
  </si>
  <si>
    <t>BOX 1001</t>
  </si>
  <si>
    <t>BOX 906</t>
  </si>
  <si>
    <t>BOX 303</t>
  </si>
  <si>
    <t>71283</t>
  </si>
  <si>
    <t>BOX 30000</t>
  </si>
  <si>
    <t>1 KOMMUNSTYRELSENS HUS</t>
  </si>
  <si>
    <t>71180</t>
  </si>
  <si>
    <t>BOX 101</t>
  </si>
  <si>
    <t>BOX 304</t>
  </si>
  <si>
    <t>BOX 45</t>
  </si>
  <si>
    <t>NORRA ALLÉGATAN 30</t>
  </si>
  <si>
    <t>79380</t>
  </si>
  <si>
    <t>BOX 300</t>
  </si>
  <si>
    <t>78327</t>
  </si>
  <si>
    <t>BOX 56</t>
  </si>
  <si>
    <t>82780</t>
  </si>
  <si>
    <t>80184</t>
  </si>
  <si>
    <t>82180</t>
  </si>
  <si>
    <t>82480</t>
  </si>
  <si>
    <t>84181</t>
  </si>
  <si>
    <t>87180</t>
  </si>
  <si>
    <t>85185</t>
  </si>
  <si>
    <t>87280</t>
  </si>
  <si>
    <t>88180</t>
  </si>
  <si>
    <t>BOX 73</t>
  </si>
  <si>
    <t>MEDBORGARHUSET</t>
  </si>
  <si>
    <t>90184</t>
  </si>
  <si>
    <t>93185</t>
  </si>
  <si>
    <t>93881</t>
  </si>
  <si>
    <t>95281</t>
  </si>
  <si>
    <t>94185</t>
  </si>
  <si>
    <t>59186</t>
  </si>
  <si>
    <t>91181</t>
  </si>
  <si>
    <t>93581</t>
  </si>
  <si>
    <t>STORGATAN 13</t>
  </si>
  <si>
    <t>14480</t>
  </si>
  <si>
    <t>14785</t>
  </si>
  <si>
    <t>18486</t>
  </si>
  <si>
    <t>61183</t>
  </si>
  <si>
    <t>71681</t>
  </si>
  <si>
    <t>KOMMUNSAMVERKAN CURA INDIVIDUTVECKLING</t>
  </si>
  <si>
    <t>RÅDHUSET</t>
  </si>
  <si>
    <t>SYDSKÅNSKA GYMNASIEFÖRBUNDET</t>
  </si>
  <si>
    <t>LAPPLANDS KOMMUNALFÖRBUND</t>
  </si>
  <si>
    <t>BERGMÄSTAREGATAN 8</t>
  </si>
  <si>
    <t>98133</t>
  </si>
  <si>
    <t>VÄSTERBERGSLAGENS UTBILDNINGSCENTRUM,VBU</t>
  </si>
  <si>
    <t>BOX 830</t>
  </si>
  <si>
    <t>NORRA VÄSTMANLANDS UTBILDNINGSFÖRBUND</t>
  </si>
  <si>
    <t>FRIDAVÄGEN 5</t>
  </si>
  <si>
    <t>SYDNÄRKES UTBILDNINGSFÖRBUND</t>
  </si>
  <si>
    <t>SÖLVESBORGS-BROMÖLLAS KOMMUNALFÖRBUND</t>
  </si>
  <si>
    <t>JÄMTLANDS GYMNASIEFÖRBUND</t>
  </si>
  <si>
    <t>KUNSKAPSFÖRBUNDET VÄST</t>
  </si>
  <si>
    <t>VÄNERPARKEN 5</t>
  </si>
  <si>
    <t>46235</t>
  </si>
  <si>
    <t>BOX 22550</t>
  </si>
  <si>
    <t>10422</t>
  </si>
  <si>
    <t>61188</t>
  </si>
  <si>
    <t>58191</t>
  </si>
  <si>
    <t>BOX 1024</t>
  </si>
  <si>
    <t>55111</t>
  </si>
  <si>
    <t>BOX 517</t>
  </si>
  <si>
    <t>30180</t>
  </si>
  <si>
    <t>REGIONENS HUS</t>
  </si>
  <si>
    <t>46280</t>
  </si>
  <si>
    <t>BOX 712</t>
  </si>
  <si>
    <t>79129</t>
  </si>
  <si>
    <t>97189</t>
  </si>
  <si>
    <t>HUSHÅLLNINGSSÄLLSKAPET KALMAR-KRONOBERG-BLEKINGE</t>
  </si>
  <si>
    <t>FLOTTILJVÄGEN 18</t>
  </si>
  <si>
    <t>PERSTORP AKTIEBOLAG</t>
  </si>
  <si>
    <t>BOX 213</t>
  </si>
  <si>
    <t>10124</t>
  </si>
  <si>
    <t>HERMODS AKTIEBOLAG</t>
  </si>
  <si>
    <t>WARFVINGES VÄG 33</t>
  </si>
  <si>
    <t>GIMO UTBILDNINGSAKTIEBOLAG</t>
  </si>
  <si>
    <t>GYMNASIEVÄGEN 2</t>
  </si>
  <si>
    <t>VOLVO PERSONVAGNAR AKTIEBOLAG</t>
  </si>
  <si>
    <t>ASSAR GABRIELSSONS VÄG</t>
  </si>
  <si>
    <t>40531</t>
  </si>
  <si>
    <t>NORDENS TEKNIKERINSTITUT AKTIEBOLAG (NTI)</t>
  </si>
  <si>
    <t>KUNSKAPSCOMPANIET GYMNASIUM KCGY AB</t>
  </si>
  <si>
    <t>KÖPMANGATAN 1</t>
  </si>
  <si>
    <t>MUNKERÖDS UTBILDNINGSCENTER AKTIEBOLAG</t>
  </si>
  <si>
    <t>MEJSELVÄGEN 2</t>
  </si>
  <si>
    <t>ELAJO TECHNICAL EDUCATION CENTER AB</t>
  </si>
  <si>
    <t>BOX 904</t>
  </si>
  <si>
    <t>GÖTEBORGS TEKNISKA INSTITUT AKTIEBOLAG</t>
  </si>
  <si>
    <t>BOX 3040</t>
  </si>
  <si>
    <t>SKF SVERIGE AKTIEBOLAG</t>
  </si>
  <si>
    <t>VFG UTBILDNING AB</t>
  </si>
  <si>
    <t>PISTOLVÄGEN 1</t>
  </si>
  <si>
    <t>EKEBYHOLMSSKOLAN AKTIEBOLAG</t>
  </si>
  <si>
    <t>EKEBYHOLM 9</t>
  </si>
  <si>
    <t>PRAKTISKA SVERIGE AB</t>
  </si>
  <si>
    <t>BOX 5164</t>
  </si>
  <si>
    <t>40226</t>
  </si>
  <si>
    <t>UTBILDNINGSCENTRET FÖR YRKESTRAFIK I SVERIGE AB</t>
  </si>
  <si>
    <t>TÄBYVÄGEN 27</t>
  </si>
  <si>
    <t>UNI-PARTNER AKTIEBOLAG</t>
  </si>
  <si>
    <t>AKTERGATAN 23 HAKOLA</t>
  </si>
  <si>
    <t>12066</t>
  </si>
  <si>
    <t>SANDVIK UTBILDNINGSAKTIEBOLAG</t>
  </si>
  <si>
    <t>INTERNPOST 2120</t>
  </si>
  <si>
    <t>EDINIT AB</t>
  </si>
  <si>
    <t>BOX 45153</t>
  </si>
  <si>
    <t>AKTIEBOLAGET SIGRID RUDEBECKS SKOLA</t>
  </si>
  <si>
    <t>BELLMANSGATAN 6-8</t>
  </si>
  <si>
    <t>LJUNGBY FRIA GYMNASIUM AB</t>
  </si>
  <si>
    <t>STORA TORGET 1</t>
  </si>
  <si>
    <t>VITTRAGYMNASIET AB</t>
  </si>
  <si>
    <t>VÄRMDÖ TEKNISKA UTBILDNINGAR AKTIEBOLAG, VTU</t>
  </si>
  <si>
    <t>BOX 2182 APRENDERE SKOLOR AB</t>
  </si>
  <si>
    <t>FJÄLLBYNS GYMNASIESKOLA I FUNÄSDALEN AB</t>
  </si>
  <si>
    <t>BOX 28</t>
  </si>
  <si>
    <t>S:TA RAGNHILDGYMNASIET AB</t>
  </si>
  <si>
    <t>KORPUDDSVÄGEN 9-11</t>
  </si>
  <si>
    <t>DILLE GÅRD AB</t>
  </si>
  <si>
    <t>DILLE 226</t>
  </si>
  <si>
    <t>ERASTOS AB</t>
  </si>
  <si>
    <t>BOX 10</t>
  </si>
  <si>
    <t>PEABSKOLAN AB</t>
  </si>
  <si>
    <t>BOX 1282</t>
  </si>
  <si>
    <t>26224</t>
  </si>
  <si>
    <t>FRIDASKOLORNA AB</t>
  </si>
  <si>
    <t>BOX 225</t>
  </si>
  <si>
    <t>INTERNATIONELLA ENGELSKA SKOLAN I SVERIGE AB</t>
  </si>
  <si>
    <t>NYTORPSVÄGEN 5 A</t>
  </si>
  <si>
    <t>18371</t>
  </si>
  <si>
    <t>MEDIATEKNIKERUTBILDNINGEN, MTU AB</t>
  </si>
  <si>
    <t>BOX 5011</t>
  </si>
  <si>
    <t>RYTMUS AB</t>
  </si>
  <si>
    <t>NYKÖPING STRAND UTBILDNINGSCENTRUM AB</t>
  </si>
  <si>
    <t>GÄSTABUDSVÄGEN 6</t>
  </si>
  <si>
    <t>UTVECKLINGSPEDAGOGIK SVERIGE AKTIEBOLAG</t>
  </si>
  <si>
    <t>BOX 418</t>
  </si>
  <si>
    <t>DIDAKTUS SKOLOR AB</t>
  </si>
  <si>
    <t>FRAMTIDSGYMNASIET I GÖTEBORG AKTIEBOLAG</t>
  </si>
  <si>
    <t>18330</t>
  </si>
  <si>
    <t>LJUD &amp; BILDSKOLAN LBS AB</t>
  </si>
  <si>
    <t>FORDONSUTBILDNINGAR I ÖREBRO AKTIEBOLAG</t>
  </si>
  <si>
    <t>ALMGATAN 7</t>
  </si>
  <si>
    <t>VICTUM GYMNASIUM AKTIEBOLAG</t>
  </si>
  <si>
    <t>25110</t>
  </si>
  <si>
    <t>MAGELUNGEN UTVECKLING AB</t>
  </si>
  <si>
    <t>BONDEGATAN 35</t>
  </si>
  <si>
    <t>NATIONELLT SPRÅKUTVECKLINGSCENTER I OXELÖSUND AB</t>
  </si>
  <si>
    <t>PPS POWER PLANNING SYSTEM AKTIEBOLAG</t>
  </si>
  <si>
    <t>VANADISVÄGEN 9B</t>
  </si>
  <si>
    <t>HUMANUS UTBILDNING SYD AB</t>
  </si>
  <si>
    <t>FABRIKSGATAN 2F</t>
  </si>
  <si>
    <t>KUNSKAPSNAVET AB</t>
  </si>
  <si>
    <t>BOX 195</t>
  </si>
  <si>
    <t>KLART SKEPP MARINTEKNIK AB</t>
  </si>
  <si>
    <t>HAMNVÄGEN 2 STOCKSUNDS HAMN</t>
  </si>
  <si>
    <t>GRENNASKOLAN RIKSINTERNAT AB</t>
  </si>
  <si>
    <t>BOX 95</t>
  </si>
  <si>
    <t>FRAMTIDSGYMNASIET ÖST AB</t>
  </si>
  <si>
    <t>BOX 15003</t>
  </si>
  <si>
    <t>16715</t>
  </si>
  <si>
    <t>DONNERGYMNASIET AB</t>
  </si>
  <si>
    <t>CELSIUSGATAN 9</t>
  </si>
  <si>
    <t>ELECTOR UTBILDNING AB</t>
  </si>
  <si>
    <t>PROPELLERVÄGEN 14</t>
  </si>
  <si>
    <t>MÄLARDALENS TEKNISKA GYMNASIUM AKTIEBOLAG</t>
  </si>
  <si>
    <t>NYKÖPINGSVÄGEN 33</t>
  </si>
  <si>
    <t>15132</t>
  </si>
  <si>
    <t>MUSIKSKOLAN LILLA AKADEMIEN AB</t>
  </si>
  <si>
    <t>NORRTULLSGATAN 14</t>
  </si>
  <si>
    <t>IMPIUS UTVECKLINGS AB</t>
  </si>
  <si>
    <t>LANDSKRONAVÄGEN 1</t>
  </si>
  <si>
    <t>MALMENS FRISKOLA AB</t>
  </si>
  <si>
    <t>TORGET 18</t>
  </si>
  <si>
    <t>98332</t>
  </si>
  <si>
    <t>CYBERGYMNASIET NACKA AB</t>
  </si>
  <si>
    <t>MIKAEL ELIAS GYMNASIUM AB</t>
  </si>
  <si>
    <t>KUNSKAPSSKOLAN I SVERIGE AKTIEBOLAG</t>
  </si>
  <si>
    <t>BOX 92146</t>
  </si>
  <si>
    <t>12008</t>
  </si>
  <si>
    <t>SJÖMANSSKOLAN STOCKHOLM AB</t>
  </si>
  <si>
    <t>BOX 9034</t>
  </si>
  <si>
    <t>DROTTNING BLANKAS GYMNASIESKOLA AB</t>
  </si>
  <si>
    <t>TÄBY ENSKILDA GYMNASIUM AB</t>
  </si>
  <si>
    <t>BOX 2800</t>
  </si>
  <si>
    <t>MEDBORGARSKOLANS FRISKOLOR I STOCKHOLM AB</t>
  </si>
  <si>
    <t>BOX 19193</t>
  </si>
  <si>
    <t>CYBERGYMNASIET MALMÖ AB</t>
  </si>
  <si>
    <t>CYBERGYMNASIET GÖTEBORG AB</t>
  </si>
  <si>
    <t>GÖTEBORGS TEKNISKA COLLEGE AKTIEBOLAG</t>
  </si>
  <si>
    <t>BOX 8090</t>
  </si>
  <si>
    <t>LÄRANDE I SVERIGE AB</t>
  </si>
  <si>
    <t>LINDÖVÄGEN 5B</t>
  </si>
  <si>
    <t>60228</t>
  </si>
  <si>
    <t>MINERVASKOLAN I UMEÅ AB</t>
  </si>
  <si>
    <t>NYGATAN 47</t>
  </si>
  <si>
    <t>FRAMTIDSGYMNASIET I SVERIGE AB</t>
  </si>
  <si>
    <t>PLUSGYMNASIET AB</t>
  </si>
  <si>
    <t>BOX 17</t>
  </si>
  <si>
    <t>VÄXJÖ FRIA GYMNASIUM AB</t>
  </si>
  <si>
    <t>BOX 466</t>
  </si>
  <si>
    <t>EKSJÖ FORDONSUTBILDNING AB</t>
  </si>
  <si>
    <t>NIFSARPSVÄGEN 4</t>
  </si>
  <si>
    <t>NORDISKA MUSIKGYMNASIET AB</t>
  </si>
  <si>
    <t>KATRINEBERGSBACKEN 2-10</t>
  </si>
  <si>
    <t>CIS KALMAR AB</t>
  </si>
  <si>
    <t>MALMBROGATAN 11</t>
  </si>
  <si>
    <t>MEGA MUSIK GYMNASIESKOLA AB</t>
  </si>
  <si>
    <t>JÄRNVÄGSGATAN 25</t>
  </si>
  <si>
    <t>IT GYMNASIET SVERIGE AB</t>
  </si>
  <si>
    <t>HUMEQ EDUCATION AB</t>
  </si>
  <si>
    <t>SÖDRA HOVALLSVÄGEN 201</t>
  </si>
  <si>
    <t>26971</t>
  </si>
  <si>
    <t>FÖRSLÖV</t>
  </si>
  <si>
    <t>SOFIAÄNGEN AB</t>
  </si>
  <si>
    <t>BERGSUNDS STRAND 43 A</t>
  </si>
  <si>
    <t>CONSENSUM LUND AB</t>
  </si>
  <si>
    <t>SANKT LARS VÄG  BYGGNAD 20</t>
  </si>
  <si>
    <t>DISTRA UTBILDNINGS CENTER AB</t>
  </si>
  <si>
    <t>BOX 90135</t>
  </si>
  <si>
    <t>HVILAN UTBILDNING AB</t>
  </si>
  <si>
    <t>KABBARPSVÄGEN 126</t>
  </si>
  <si>
    <t>INDUSTRITEKNISKA GYMNASIET BERGSLAGEN AB</t>
  </si>
  <si>
    <t>FALU FRIGYMNASIUM AKTIEBOLAG</t>
  </si>
  <si>
    <t>NYBROGATAN 20 B</t>
  </si>
  <si>
    <t>FRIA ACADEMIEN I SKÖVDE AB</t>
  </si>
  <si>
    <t>KYLARVÄGEN 1</t>
  </si>
  <si>
    <t>THORENGRUPPEN AB</t>
  </si>
  <si>
    <t>BAGGBÖLE 115</t>
  </si>
  <si>
    <t>90592</t>
  </si>
  <si>
    <t>PROCIVITAS PRIVATA GYMNASIUM AB</t>
  </si>
  <si>
    <t>NACKADEMIN AKTIEBOLAG</t>
  </si>
  <si>
    <t>TOMTEBODAVÄGEN 3 A</t>
  </si>
  <si>
    <t>HUDIK FRISKOLEUTBILDNING AB</t>
  </si>
  <si>
    <t>BOX 1190</t>
  </si>
  <si>
    <t>NORRLIDENS KUNSKAPSCENTRUM AB</t>
  </si>
  <si>
    <t>KUNGSVÄGEN 21</t>
  </si>
  <si>
    <t>FOLKUNIVERSITETET UPPDRAG NORR AKTIEBOLAG</t>
  </si>
  <si>
    <t>NYGATAN 43 FOLKUNIVERSITETET UPPDRAG NORR</t>
  </si>
  <si>
    <t>ANIMALLOGOS AB</t>
  </si>
  <si>
    <t>BOX 44078</t>
  </si>
  <si>
    <t>FORSHAGAAKADEMIN AB</t>
  </si>
  <si>
    <t>INDUSTRILEDEN 5 B</t>
  </si>
  <si>
    <t>RYSSBYGYMNASIET AB</t>
  </si>
  <si>
    <t>KUNGSVÄGEN 36 A</t>
  </si>
  <si>
    <t>INGRIDSKOLAN AB</t>
  </si>
  <si>
    <t>ÖRNBOGATAN 90 SVEDIN</t>
  </si>
  <si>
    <t>LILLERUDSGYMNASIET AB</t>
  </si>
  <si>
    <t>LILLERUD</t>
  </si>
  <si>
    <t>CAMPEON FRIGYMNASIUM AB</t>
  </si>
  <si>
    <t>SÖDRA STORGATAN 23</t>
  </si>
  <si>
    <t>VÄNERGYMNASIET AB</t>
  </si>
  <si>
    <t>BOX 11</t>
  </si>
  <si>
    <t>REFIS RÖRENTREPRENÖRERNAS FRISKOLA I STOCKHOLM A</t>
  </si>
  <si>
    <t>BOX 44057</t>
  </si>
  <si>
    <t>KLARAGYMNASIUM AB</t>
  </si>
  <si>
    <t>JENSEN EDUCATION COLLEGE AB</t>
  </si>
  <si>
    <t>BOX 11124</t>
  </si>
  <si>
    <t>10061</t>
  </si>
  <si>
    <t>ASPERO FRISKOLOR AB</t>
  </si>
  <si>
    <t>BOX 802</t>
  </si>
  <si>
    <t>STOCKHOLMS BARN &amp; UNGDOMSSTÖD AB</t>
  </si>
  <si>
    <t>BOX 34190</t>
  </si>
  <si>
    <t>G.O. KOMPETENS TRANSPORTGYMNASIUM AB</t>
  </si>
  <si>
    <t>BOX 15014</t>
  </si>
  <si>
    <t>LUNDS FORDONSTEKNISKA GYMNASIUM AB</t>
  </si>
  <si>
    <t>FÄLTSPATVÄGEN 2</t>
  </si>
  <si>
    <t>CURT NICOLIN GYMNASIET AB</t>
  </si>
  <si>
    <t>NORRMALMSVÄGEN 3</t>
  </si>
  <si>
    <t>61241</t>
  </si>
  <si>
    <t>LEJONSKOLAN AB</t>
  </si>
  <si>
    <t>ÖSTRA VALLGATAN 33-35</t>
  </si>
  <si>
    <t>METAPONTUM AB</t>
  </si>
  <si>
    <t>STORA MANS VÄG 11C</t>
  </si>
  <si>
    <t>LABORASKOLAN AB</t>
  </si>
  <si>
    <t>NYBYVÄGEN 6</t>
  </si>
  <si>
    <t>AF AFFÄRSEFFEKT FRAMTIDSSKOLA AB</t>
  </si>
  <si>
    <t>ROSENS VÄG 37</t>
  </si>
  <si>
    <t>44461</t>
  </si>
  <si>
    <t>STORA HÖGA</t>
  </si>
  <si>
    <t>HELIXUTBILDNINGAR AB</t>
  </si>
  <si>
    <t>WALLINTORGET 5 3 TR</t>
  </si>
  <si>
    <t>YRKESPLUGGET I SVERIGE AB</t>
  </si>
  <si>
    <t>KARLSBODAVÄGEN 18</t>
  </si>
  <si>
    <t>MEDIAGYMNASIET NACKA STRAND AB</t>
  </si>
  <si>
    <t>BOX 1126</t>
  </si>
  <si>
    <t>VICTUM UTVECKLING AB</t>
  </si>
  <si>
    <t>SKOLGATAN 53A</t>
  </si>
  <si>
    <t>SVERIGES RIDGYMNASIUM AB</t>
  </si>
  <si>
    <t>KVARNAGÅRDSVÄGEN 2</t>
  </si>
  <si>
    <t>STOCKHOLMS EL-UTBILDNING AB</t>
  </si>
  <si>
    <t>TELLUSBORGSVÄGEN 71</t>
  </si>
  <si>
    <t>IMPIUS VÅRD OCH UTBILDNING AB</t>
  </si>
  <si>
    <t>TAU LEARNING AKTIEBOLAG</t>
  </si>
  <si>
    <t>BRÄNNÖGATAN 2</t>
  </si>
  <si>
    <t>TIBBLE FRISTÅENDE GYMNASIUM TFG AB</t>
  </si>
  <si>
    <t>BOX 151</t>
  </si>
  <si>
    <t>DANS O MUSIKAL I LUND AB</t>
  </si>
  <si>
    <t>KILIANSGATAN 13</t>
  </si>
  <si>
    <t>HANTVERKSAKADEMIN I SVERIGE AB</t>
  </si>
  <si>
    <t>BOX 7020</t>
  </si>
  <si>
    <t>GUTESKOLAN AB</t>
  </si>
  <si>
    <t>BROVÄG 8A</t>
  </si>
  <si>
    <t>KITAS UTBILDNING AB</t>
  </si>
  <si>
    <t>BOX 2170</t>
  </si>
  <si>
    <t>ELTEKNIKBRANSCHENS GYMNASIUM I NYKÖPING AB</t>
  </si>
  <si>
    <t>BOX 545</t>
  </si>
  <si>
    <t>CULTURA UTBILDNING AB</t>
  </si>
  <si>
    <t>BOX 1392</t>
  </si>
  <si>
    <t>ÖSTERSUNDS GYMNASIESKOLA AB</t>
  </si>
  <si>
    <t>RÅDHUSGATAN 37</t>
  </si>
  <si>
    <t>ENERGY TECHNOLOGY SWEDEN AB</t>
  </si>
  <si>
    <t>VÄTÖVÄGEN 159</t>
  </si>
  <si>
    <t>IEAB INTERNATIONAL EDUCATION AB</t>
  </si>
  <si>
    <t>KLIPPAN 1 D</t>
  </si>
  <si>
    <t>AU CLAVES AB</t>
  </si>
  <si>
    <t>BOX 444</t>
  </si>
  <si>
    <t>18426</t>
  </si>
  <si>
    <t>SYAB TRANSPORTGYMNASIUM AB</t>
  </si>
  <si>
    <t>HANGARVÄGEN 8</t>
  </si>
  <si>
    <t>ALINGSÅS YRKESGYMNASIUM AB</t>
  </si>
  <si>
    <t>SMÅLANDSGATAN 4</t>
  </si>
  <si>
    <t>PSYKOLOGIGYMNASIET SVERIGE AB</t>
  </si>
  <si>
    <t>INDUSTRIVÄGEN 19</t>
  </si>
  <si>
    <t>BOX 21</t>
  </si>
  <si>
    <t>STOCKHOLMS IDROTTSGYMNASIUM AB</t>
  </si>
  <si>
    <t>ROSLAGSTULLSBACKEN 11</t>
  </si>
  <si>
    <t>KIMUO FRISÖRUTBILDNING AB</t>
  </si>
  <si>
    <t>SKANSKASKOLAN I VÄXJÖ AB</t>
  </si>
  <si>
    <t>BOX 1219</t>
  </si>
  <si>
    <t>EUROPASKOLAN UTBILDNING AB</t>
  </si>
  <si>
    <t>STORGATAN 2</t>
  </si>
  <si>
    <t>HUSHÅLLNINGSSÄLLSKAPETS KOMPETENSUTVECKLING I SYD AB (HUSKAB)</t>
  </si>
  <si>
    <t>SKOLGATAN 37</t>
  </si>
  <si>
    <t>VÄSTERÅS CITYGYMNASIUM AB</t>
  </si>
  <si>
    <t>PORT ANDERS GATA 5</t>
  </si>
  <si>
    <t>WETTERBYGDENS GYMNASIUM AB</t>
  </si>
  <si>
    <t>BOX 667 BEBINNO</t>
  </si>
  <si>
    <t>STEG FÖR FRAMTIDEN AKTIEBOLAG</t>
  </si>
  <si>
    <t>STORA MANS VÄG 11B</t>
  </si>
  <si>
    <t>HAGSTRÖMSKA GYMNASIET AB</t>
  </si>
  <si>
    <t>BOX 127</t>
  </si>
  <si>
    <t>79123</t>
  </si>
  <si>
    <t>SÄKERHETSGYMNASIET I STOCKHOLM AB</t>
  </si>
  <si>
    <t>BOX 1233</t>
  </si>
  <si>
    <t>LICHRON TEKNIK AB</t>
  </si>
  <si>
    <t>BOX 523</t>
  </si>
  <si>
    <t>HÄLSINGEGYMNASIET AB</t>
  </si>
  <si>
    <t>NYHEDSBACKEN 3</t>
  </si>
  <si>
    <t>4ANS GYMNASIUM AB</t>
  </si>
  <si>
    <t>TUBORGSGATAN 2</t>
  </si>
  <si>
    <t>LÄRLINGSGYMNASIET I SVERIGE AB</t>
  </si>
  <si>
    <t>LERBERGSVÄGEN 2 HÅBYGÅRDEN</t>
  </si>
  <si>
    <t>ÄLVDALENS UTBILDNINGSCENTRUM AB</t>
  </si>
  <si>
    <t>STILLERSKA AB</t>
  </si>
  <si>
    <t>KUNGSTENSGATAN 29</t>
  </si>
  <si>
    <t>VILJAN FRISKOLA AB</t>
  </si>
  <si>
    <t>HOPSLAGARVÄGEN 28</t>
  </si>
  <si>
    <t>TRÄUTBILDNINGAR I HÄLSINGLAND AB</t>
  </si>
  <si>
    <t>RATTGATAN 1</t>
  </si>
  <si>
    <t>ADINOVA AB</t>
  </si>
  <si>
    <t>FATBURSGATAN 8 4TR VARKONYI</t>
  </si>
  <si>
    <t>ATLETICAGYMNASIET AB</t>
  </si>
  <si>
    <t>NORDENFLYCHTSVÄGEN 70</t>
  </si>
  <si>
    <t>VÄSTERÅS IDROTTSGYMNASIUM AB</t>
  </si>
  <si>
    <t>APALBY GÅRD</t>
  </si>
  <si>
    <t>KARLSKOGA IDROTTSGYMNASIUM AB</t>
  </si>
  <si>
    <t>REKTOR LINDHOLMS VÄG 39 KARLSKOGA FOLKHÖGSKOLA</t>
  </si>
  <si>
    <t>NACKA ENSKILDA GYMNASIUM AB</t>
  </si>
  <si>
    <t>BOX 1124</t>
  </si>
  <si>
    <t>UPPLEVELSE UTBILDNING I TÄBY AB</t>
  </si>
  <si>
    <t>KORSVÄGEN 24</t>
  </si>
  <si>
    <t>NORRTELJE TEKNIKGYMNASIUM AB</t>
  </si>
  <si>
    <t>SOMMARGATAN 4</t>
  </si>
  <si>
    <t>ROSLAGEN EDUCATION AB</t>
  </si>
  <si>
    <t>KOKAREVÄGEN 6</t>
  </si>
  <si>
    <t>SALVARE EDUCATION AB</t>
  </si>
  <si>
    <t>SMÅBOVÄGEN 3 A</t>
  </si>
  <si>
    <t>ENERGY MAINTENANCE SWEDEN AB</t>
  </si>
  <si>
    <t>ENERGY OUTDOOR SWEDEN AB</t>
  </si>
  <si>
    <t>HÖRBY YRKESGYMNASIUM AB</t>
  </si>
  <si>
    <t>KILLHULT 6509 PETER SVÄRD</t>
  </si>
  <si>
    <t>24295</t>
  </si>
  <si>
    <t>NORDVIK HÖGA KUSTEN KOMPETENS AB</t>
  </si>
  <si>
    <t>NORDVIK</t>
  </si>
  <si>
    <t>LJUNGSBRO</t>
  </si>
  <si>
    <t>NATURLÄRA I HÄLSINGLAND AB</t>
  </si>
  <si>
    <t>HÄNSÄTTER 2601</t>
  </si>
  <si>
    <t>ACADEMY OF MUSIC AND BUSINESS EDUCATION TINGSRYD AB</t>
  </si>
  <si>
    <t>FRISKOLAN NYTORP AB</t>
  </si>
  <si>
    <t>NYTORP 4900</t>
  </si>
  <si>
    <t>FREDRIKSHOVS UTBILDNINGS AB</t>
  </si>
  <si>
    <t>FREDRIKSHOVSGATAN 6</t>
  </si>
  <si>
    <t>11523</t>
  </si>
  <si>
    <t>LUDUS AB</t>
  </si>
  <si>
    <t>TEGELVIKSGATAN 10</t>
  </si>
  <si>
    <t>THOREN INNOVATION SCHOOL AB</t>
  </si>
  <si>
    <t>Norra Smedjegatan 59</t>
  </si>
  <si>
    <t>NYTORPS HÄSTGYMNASIUM AB</t>
  </si>
  <si>
    <t>NORVÄGEN 121 BIRGITTA NORDLUND</t>
  </si>
  <si>
    <t>82040</t>
  </si>
  <si>
    <t>JÄRVSÖ</t>
  </si>
  <si>
    <t>FRIA LÄROVERKEN I SVERIGE AB</t>
  </si>
  <si>
    <t>SVÄRDVÄGEN 19</t>
  </si>
  <si>
    <t>18233</t>
  </si>
  <si>
    <t>HONESTA SKOLUTVECKLING AB</t>
  </si>
  <si>
    <t>TORGGATAN 9</t>
  </si>
  <si>
    <t>GYMNASIESKOLOR I SYD AB</t>
  </si>
  <si>
    <t>KRONOBERGSGATAN 12B</t>
  </si>
  <si>
    <t>NYA DESIGNGYMNASIET I NACKA AB</t>
  </si>
  <si>
    <t>KRISPING, STEFAN</t>
  </si>
  <si>
    <t>SULKYVÄGEN 8</t>
  </si>
  <si>
    <t>25286</t>
  </si>
  <si>
    <t>FÖRENINGEN FOGDARÖD OMSORG, VÅRD &amp; UTBILDNING UTAN PERSONLIGT ANSVAR</t>
  </si>
  <si>
    <t>NORRA FOGDARÖDSVÄGEN 6</t>
  </si>
  <si>
    <t>STOCKHOLMS ESTETISKA GYMNASIUM EK. FÖR.</t>
  </si>
  <si>
    <t>TREKANTSVÄGEN 3</t>
  </si>
  <si>
    <t>STIFTELSEN KRISTOFFERSKOLAN</t>
  </si>
  <si>
    <t>MARKLANDSBACKEN 11</t>
  </si>
  <si>
    <t>NIBBLESTIFTELSEN</t>
  </si>
  <si>
    <t>NIBBLE GÅRD</t>
  </si>
  <si>
    <t>SOCIALA MISSIONEN</t>
  </si>
  <si>
    <t>HÖGBERGSGATAN 31 A</t>
  </si>
  <si>
    <t>11620</t>
  </si>
  <si>
    <t>TYSKA SKOLFÖRENINGEN</t>
  </si>
  <si>
    <t>KARLAVÄGEN 25</t>
  </si>
  <si>
    <t>MEDBORGARSKOLAN STOCKHOLMSREGIONEN</t>
  </si>
  <si>
    <t>STIFTELSEN FRANSKA SKOLAN</t>
  </si>
  <si>
    <t>BOX 1344</t>
  </si>
  <si>
    <t>STIFT. KURSVERKSAMHETEN VID STHLMS UNIVERSITETET</t>
  </si>
  <si>
    <t>BOX 6901</t>
  </si>
  <si>
    <t>STIFTELSEN KFUM SÖDER FRYSHUSET</t>
  </si>
  <si>
    <t>BOX 92022</t>
  </si>
  <si>
    <t>ENSKILDA GYMNASIET</t>
  </si>
  <si>
    <t>TEGNÉRLUNDEN 5</t>
  </si>
  <si>
    <t>STIFTELSEN STADSMISSIONENS SKOLA I STOCKHOLM</t>
  </si>
  <si>
    <t>BOX 2266</t>
  </si>
  <si>
    <t>10317</t>
  </si>
  <si>
    <t>FÖRENINGEN ANDREASGYMNASIET</t>
  </si>
  <si>
    <t>ANDERSTORPSVÄGEN 10</t>
  </si>
  <si>
    <t>17154</t>
  </si>
  <si>
    <t>TEGELUDDSVÄGEN 29</t>
  </si>
  <si>
    <t>STIFTELSEN APELRYDSSKOLAN</t>
  </si>
  <si>
    <t>KATTVIKSVÄGEN 207</t>
  </si>
  <si>
    <t>STOCKHOLMS FRIA WALDORFGYMNASIUM</t>
  </si>
  <si>
    <t>STIFTELSEN APELRYD INTERNATIONAL</t>
  </si>
  <si>
    <t>KATTVIKSVÄGEN 207 MARIA KRISTENSSON</t>
  </si>
  <si>
    <t>STIFTELSEN VIKTOR RYDBERGS SKOLA</t>
  </si>
  <si>
    <t>KUNGSTENSGATAN 6</t>
  </si>
  <si>
    <t>SIGTUNA SKOLSTIFTELSE</t>
  </si>
  <si>
    <t>BOX 508</t>
  </si>
  <si>
    <t>STIFTELSEN ELLEN KEY SKOLAN</t>
  </si>
  <si>
    <t>BOX 8152</t>
  </si>
  <si>
    <t>VACKSTANÄSGYMNASIET</t>
  </si>
  <si>
    <t>FÖRENINGEN ÖRJANSKOLAN</t>
  </si>
  <si>
    <t>NIBBLE</t>
  </si>
  <si>
    <t>STIFTELSEN NOVALIS</t>
  </si>
  <si>
    <t>SÖDRA JÄRNVÄGSGATAN 10</t>
  </si>
  <si>
    <t>STIFTELSEN KURSVERKSAMHETEN VID U-A UNIVERSITET</t>
  </si>
  <si>
    <t>BOX 386</t>
  </si>
  <si>
    <t>75106</t>
  </si>
  <si>
    <t>VÄSTERÅS ENTREPRENÖRSGYMNASIUM</t>
  </si>
  <si>
    <t>BOX 13 ABF VÄSTERÅS</t>
  </si>
  <si>
    <t>STIFTELSEN WALDORFPEDAGOGIK I VRETA KLOSTER</t>
  </si>
  <si>
    <t>BJÖRKÖ FRISKOLA</t>
  </si>
  <si>
    <t>59075</t>
  </si>
  <si>
    <t>FÖRENINGEN Q</t>
  </si>
  <si>
    <t>PLATENSGATAN 25</t>
  </si>
  <si>
    <t>JÖNKÖPINGS KRISTNA SKOLFÖRENING</t>
  </si>
  <si>
    <t>KORTEBO GÅRD 7</t>
  </si>
  <si>
    <t>STIFTELSEN KALMAR WALDORFSKOLA</t>
  </si>
  <si>
    <t>STÅTHÅLLAREGATAN 50 A</t>
  </si>
  <si>
    <t>KALMARSUNDS GYMNASIEFÖRBUND</t>
  </si>
  <si>
    <t>BOX 865</t>
  </si>
  <si>
    <t>BOLLERUPS LANTBRUKSINSTITUT</t>
  </si>
  <si>
    <t>BOLLERUPS SÄTERI</t>
  </si>
  <si>
    <t>FOLKUNIVERSITETET STIFTELSEN KURS- VERKSAMHETEN VID LUNDS UNIVERSITET</t>
  </si>
  <si>
    <t>BOX 2116</t>
  </si>
  <si>
    <t>BLADINS SKOLA, STIFTELSEN</t>
  </si>
  <si>
    <t>BOX 20093</t>
  </si>
  <si>
    <t>BRYGGERIETS BILDNINGS BYRÅ (BBB)</t>
  </si>
  <si>
    <t>YSTADVÄGEN 46</t>
  </si>
  <si>
    <t>LARS-ERIK LARSSON GYMNASIET</t>
  </si>
  <si>
    <t>SANKT LAURENTIIGATAN 1</t>
  </si>
  <si>
    <t>PETER ISAAC BÉENS UTBILDNINGSSTIFTELSE</t>
  </si>
  <si>
    <t>VALLGATAN 11</t>
  </si>
  <si>
    <t>FOLKUNIVERSITETET STIFTELSEN KURSVER KSAMHETEN VID GÖTEBORGS UNIVERSITET</t>
  </si>
  <si>
    <t>BOX 2542</t>
  </si>
  <si>
    <t>40317</t>
  </si>
  <si>
    <t>STIFTELSEN GÖTEBORGS HÖGRE SAMSKOLA</t>
  </si>
  <si>
    <t>STAMPGATAN 13</t>
  </si>
  <si>
    <t>STIFTELSEN INGRID SEGERSTEDTS GYMNASIUM</t>
  </si>
  <si>
    <t>BOX 53267</t>
  </si>
  <si>
    <t>STIFTELSEN LUNDSBERGS SKOLA</t>
  </si>
  <si>
    <t>LUNDSBERG</t>
  </si>
  <si>
    <t>IDEELLA FÖRENINGEN KLÄSSBOLS HÖGSTADIUM</t>
  </si>
  <si>
    <t>ÖSTRA ESPLANADEN 16</t>
  </si>
  <si>
    <t>STIFTELSEN UMEÅ WALDORFSKOLA R KARLSSON MFL</t>
  </si>
  <si>
    <t>SOCKENVÄGEN 26</t>
  </si>
  <si>
    <t>THE INTERNATIONAL SCHOOL OF STOCKHOLM</t>
  </si>
  <si>
    <t>JOHANNESGATAN 18</t>
  </si>
  <si>
    <t>LYCÉE FRANCAIS SAINT-LOUIS</t>
  </si>
  <si>
    <t>ESSINGESTRÅKET 24</t>
  </si>
  <si>
    <t>VÄSTERÅS RIDGYMNASIUM HANDELSBOLAG</t>
  </si>
  <si>
    <t>ABERGA GÅRD</t>
  </si>
  <si>
    <t>72595</t>
  </si>
  <si>
    <t>FLORA DEKOR ALINGSÅS HANDELSBOLAG</t>
  </si>
  <si>
    <t>HOL PRÄSTGÅRDEN</t>
  </si>
  <si>
    <t>Beviljad handledarutbildning</t>
  </si>
  <si>
    <t>Organisationsnummer</t>
  </si>
  <si>
    <r>
      <t>Blanketten skickas som excelbilaga via e-post till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statsbidrag.handledare@skolverket.se</t>
    </r>
  </si>
  <si>
    <t>Utbildningsplan</t>
  </si>
  <si>
    <t>Utbildningsplanens kod (Skolverkets hantering)</t>
  </si>
  <si>
    <r>
      <t xml:space="preserve">Gröna rutor fylls i. Börja med att fylla i </t>
    </r>
    <r>
      <rPr>
        <b/>
        <sz val="10"/>
        <color theme="1"/>
        <rFont val="Calibri"/>
        <family val="2"/>
        <scheme val="minor"/>
      </rPr>
      <t>organisationsnummer</t>
    </r>
    <r>
      <rPr>
        <sz val="10"/>
        <color theme="1"/>
        <rFont val="Calibri"/>
        <family val="2"/>
        <scheme val="minor"/>
      </rPr>
      <t xml:space="preserve"> som huvudmannakod i grön ruta nedan.</t>
    </r>
  </si>
  <si>
    <t>(VÄLJ)</t>
  </si>
  <si>
    <t>Här finns alla organisationsnummer</t>
  </si>
  <si>
    <t>Krav för statsbidrag</t>
  </si>
  <si>
    <t>Postort</t>
  </si>
  <si>
    <t>ersättning till arbetsgivare. Ansökan om statsbidrag öppnar den 1 mars 2017.</t>
  </si>
  <si>
    <t>Dnr 2017:248</t>
  </si>
  <si>
    <t>en utbildning som uppfyller Skolverkets krav. Bidrag lämnas med högst 5 000 kronor per elev och termin enligt</t>
  </si>
  <si>
    <t>För att beviljas bidrag för utbildade handledare för vårterminen ska blanketten ha inkommit senast den 1 april och för motsvarande under höstterminen ska blanketten ha inkommit senast den 1 oktober.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</si>
</sst>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/>
      <right style="thick">
        <color theme="6"/>
      </right>
      <top style="thin">
        <color auto="1"/>
      </top>
      <bottom/>
      <diagonal/>
    </border>
    <border>
      <left/>
      <right style="thick">
        <color theme="6"/>
      </right>
      <top/>
      <bottom style="thin">
        <color indexed="64"/>
      </bottom>
      <diagonal/>
    </border>
    <border>
      <left style="thick">
        <color theme="6"/>
      </left>
      <right style="thin">
        <color auto="1"/>
      </right>
      <top/>
      <bottom/>
      <diagonal/>
    </border>
    <border>
      <left style="thick">
        <color theme="6"/>
      </left>
      <right/>
      <top/>
      <bottom style="medium">
        <color theme="6"/>
      </bottom>
      <diagonal/>
    </border>
    <border>
      <left/>
      <right style="thick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2" borderId="0" xfId="0" applyFill="1" applyAlignment="1">
      <alignment horizontal="left"/>
    </xf>
    <xf numFmtId="49" fontId="0" fillId="0" borderId="0" xfId="0" applyNumberFormat="1"/>
    <xf numFmtId="0" fontId="0" fillId="2" borderId="0" xfId="0" applyFill="1"/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0" borderId="1" xfId="0" applyBorder="1"/>
    <xf numFmtId="0" fontId="1" fillId="2" borderId="0" xfId="0" applyFont="1" applyFill="1"/>
    <xf numFmtId="0" fontId="2" fillId="2" borderId="0" xfId="0" applyFont="1" applyFill="1"/>
    <xf numFmtId="0" fontId="0" fillId="2" borderId="11" xfId="0" applyFill="1" applyBorder="1"/>
    <xf numFmtId="0" fontId="0" fillId="2" borderId="7" xfId="0" applyFill="1" applyBorder="1"/>
    <xf numFmtId="0" fontId="0" fillId="2" borderId="0" xfId="0" applyFill="1" applyAlignment="1">
      <alignment horizontal="center"/>
    </xf>
    <xf numFmtId="0" fontId="14" fillId="2" borderId="0" xfId="0" applyFont="1" applyFill="1"/>
    <xf numFmtId="0" fontId="0" fillId="2" borderId="8" xfId="0" applyFill="1" applyBorder="1"/>
    <xf numFmtId="0" fontId="0" fillId="2" borderId="9" xfId="0" applyFill="1" applyBorder="1"/>
    <xf numFmtId="0" fontId="4" fillId="2" borderId="0" xfId="0" quotePrefix="1" applyFont="1" applyFill="1"/>
    <xf numFmtId="0" fontId="0" fillId="2" borderId="0" xfId="0" quotePrefix="1" applyFill="1"/>
    <xf numFmtId="0" fontId="8" fillId="2" borderId="0" xfId="0" quotePrefix="1" applyFont="1" applyFill="1" applyAlignment="1">
      <alignment wrapText="1"/>
    </xf>
    <xf numFmtId="0" fontId="2" fillId="2" borderId="0" xfId="0" quotePrefix="1" applyFont="1" applyFill="1" applyAlignment="1">
      <alignment wrapText="1"/>
    </xf>
    <xf numFmtId="0" fontId="3" fillId="2" borderId="0" xfId="0" quotePrefix="1" applyFont="1" applyFill="1" applyAlignment="1">
      <alignment wrapText="1"/>
    </xf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8" borderId="0" xfId="0" applyFont="1" applyFill="1"/>
    <xf numFmtId="0" fontId="0" fillId="8" borderId="0" xfId="0" applyFill="1"/>
    <xf numFmtId="0" fontId="7" fillId="2" borderId="0" xfId="0" applyFont="1" applyFill="1" applyAlignment="1">
      <alignment horizontal="center"/>
    </xf>
    <xf numFmtId="0" fontId="0" fillId="2" borderId="3" xfId="0" quotePrefix="1" applyFill="1" applyBorder="1" applyAlignment="1" applyProtection="1">
      <alignment horizontal="center"/>
      <protection locked="0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9" fillId="5" borderId="24" xfId="0" applyFont="1" applyFill="1" applyBorder="1" applyAlignment="1">
      <alignment horizontal="right"/>
    </xf>
    <xf numFmtId="0" fontId="0" fillId="2" borderId="23" xfId="0" applyFill="1" applyBorder="1"/>
    <xf numFmtId="0" fontId="9" fillId="5" borderId="7" xfId="0" applyFont="1" applyFill="1" applyBorder="1" applyAlignment="1">
      <alignment horizontal="right"/>
    </xf>
    <xf numFmtId="0" fontId="0" fillId="2" borderId="24" xfId="0" applyFill="1" applyBorder="1"/>
    <xf numFmtId="0" fontId="11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0" fillId="2" borderId="28" xfId="0" applyFill="1" applyBorder="1"/>
    <xf numFmtId="0" fontId="0" fillId="2" borderId="2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3" fillId="2" borderId="0" xfId="0" applyFont="1" applyFill="1"/>
    <xf numFmtId="0" fontId="0" fillId="2" borderId="0" xfId="0" applyFill="1" applyAlignment="1">
      <alignment horizontal="right"/>
    </xf>
    <xf numFmtId="0" fontId="0" fillId="6" borderId="18" xfId="0" applyFill="1" applyBorder="1"/>
    <xf numFmtId="0" fontId="0" fillId="6" borderId="17" xfId="0" applyFill="1" applyBorder="1"/>
    <xf numFmtId="0" fontId="0" fillId="6" borderId="16" xfId="0" applyFill="1" applyBorder="1" applyAlignment="1">
      <alignment horizontal="center"/>
    </xf>
    <xf numFmtId="0" fontId="0" fillId="6" borderId="14" xfId="0" applyFill="1" applyBorder="1"/>
    <xf numFmtId="0" fontId="0" fillId="6" borderId="0" xfId="0" applyFill="1"/>
    <xf numFmtId="0" fontId="0" fillId="6" borderId="15" xfId="0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/>
    <xf numFmtId="0" fontId="0" fillId="2" borderId="27" xfId="0" applyFill="1" applyBorder="1"/>
    <xf numFmtId="0" fontId="11" fillId="2" borderId="7" xfId="0" applyFont="1" applyFill="1" applyBorder="1" applyAlignment="1">
      <alignment horizontal="left"/>
    </xf>
    <xf numFmtId="0" fontId="0" fillId="4" borderId="0" xfId="0" applyFill="1" applyProtection="1">
      <protection locked="0"/>
    </xf>
    <xf numFmtId="0" fontId="19" fillId="2" borderId="0" xfId="0" applyFont="1" applyFill="1"/>
    <xf numFmtId="0" fontId="0" fillId="8" borderId="9" xfId="0" applyFill="1" applyBorder="1"/>
    <xf numFmtId="0" fontId="11" fillId="2" borderId="20" xfId="0" applyFont="1" applyFill="1" applyBorder="1" applyAlignment="1">
      <alignment horizontal="left"/>
    </xf>
    <xf numFmtId="49" fontId="1" fillId="0" borderId="0" xfId="0" applyNumberFormat="1" applyFont="1"/>
    <xf numFmtId="0" fontId="0" fillId="4" borderId="5" xfId="0" applyFill="1" applyBorder="1" applyAlignment="1">
      <alignment horizontal="left"/>
    </xf>
    <xf numFmtId="49" fontId="1" fillId="12" borderId="0" xfId="0" applyNumberFormat="1" applyFont="1" applyFill="1"/>
    <xf numFmtId="49" fontId="1" fillId="7" borderId="0" xfId="0" applyNumberFormat="1" applyFont="1" applyFill="1"/>
    <xf numFmtId="0" fontId="2" fillId="2" borderId="2" xfId="0" applyFont="1" applyFill="1" applyBorder="1"/>
    <xf numFmtId="0" fontId="8" fillId="2" borderId="30" xfId="0" quotePrefix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0" fontId="17" fillId="0" borderId="0" xfId="1" applyFo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0" borderId="0" xfId="1" applyProtection="1">
      <protection locked="0"/>
    </xf>
    <xf numFmtId="0" fontId="10" fillId="2" borderId="0" xfId="1" applyFill="1" applyBorder="1" applyProtection="1">
      <protection locked="0"/>
    </xf>
    <xf numFmtId="164" fontId="0" fillId="0" borderId="0" xfId="0" applyNumberFormat="1"/>
    <xf numFmtId="0" fontId="0" fillId="2" borderId="0" xfId="0" applyFill="1" applyAlignment="1" applyProtection="1">
      <alignment horizontal="center" vertical="center"/>
      <protection locked="0"/>
    </xf>
    <xf numFmtId="0" fontId="23" fillId="2" borderId="0" xfId="0" applyFont="1" applyFill="1"/>
    <xf numFmtId="0" fontId="0" fillId="4" borderId="0" xfId="0" applyFill="1" applyAlignment="1">
      <alignment vertical="top" wrapText="1"/>
    </xf>
    <xf numFmtId="0" fontId="4" fillId="13" borderId="31" xfId="0" quotePrefix="1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10" fillId="3" borderId="5" xfId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3" borderId="13" xfId="0" applyNumberForma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0" fillId="4" borderId="4" xfId="0" applyFill="1" applyBorder="1"/>
    <xf numFmtId="0" fontId="0" fillId="0" borderId="4" xfId="0" applyBorder="1"/>
    <xf numFmtId="0" fontId="7" fillId="2" borderId="8" xfId="0" applyFont="1" applyFill="1" applyBorder="1" applyAlignment="1">
      <alignment horizontal="center"/>
    </xf>
    <xf numFmtId="0" fontId="0" fillId="0" borderId="0" xfId="0"/>
    <xf numFmtId="0" fontId="0" fillId="0" borderId="9" xfId="0" applyBorder="1"/>
    <xf numFmtId="0" fontId="7" fillId="2" borderId="0" xfId="0" applyFont="1" applyFill="1" applyAlignment="1">
      <alignment horizontal="center"/>
    </xf>
    <xf numFmtId="0" fontId="4" fillId="3" borderId="4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4" fillId="4" borderId="22" xfId="0" applyFont="1" applyFill="1" applyBorder="1"/>
    <xf numFmtId="0" fontId="0" fillId="0" borderId="22" xfId="0" applyBorder="1"/>
    <xf numFmtId="49" fontId="0" fillId="3" borderId="5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22" fillId="3" borderId="18" xfId="0" applyFont="1" applyFill="1" applyBorder="1" applyAlignment="1" applyProtection="1">
      <alignment horizontal="left" vertical="top" wrapText="1"/>
      <protection locked="0"/>
    </xf>
    <xf numFmtId="0" fontId="22" fillId="3" borderId="17" xfId="0" applyFont="1" applyFill="1" applyBorder="1" applyAlignment="1" applyProtection="1">
      <alignment horizontal="left" vertical="top" wrapText="1"/>
      <protection locked="0"/>
    </xf>
    <xf numFmtId="0" fontId="22" fillId="3" borderId="25" xfId="0" applyFont="1" applyFill="1" applyBorder="1" applyAlignment="1" applyProtection="1">
      <alignment horizontal="left" vertical="top" wrapText="1"/>
      <protection locked="0"/>
    </xf>
    <xf numFmtId="0" fontId="22" fillId="3" borderId="14" xfId="0" applyFont="1" applyFill="1" applyBorder="1" applyAlignment="1" applyProtection="1">
      <alignment horizontal="left" vertical="top" wrapText="1"/>
      <protection locked="0"/>
    </xf>
    <xf numFmtId="0" fontId="22" fillId="3" borderId="0" xfId="0" applyFont="1" applyFill="1" applyAlignment="1" applyProtection="1">
      <alignment horizontal="left" vertical="top" wrapText="1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22" fillId="3" borderId="19" xfId="0" applyFont="1" applyFill="1" applyBorder="1" applyAlignment="1" applyProtection="1">
      <alignment horizontal="left" vertical="top" wrapText="1"/>
      <protection locked="0"/>
    </xf>
    <xf numFmtId="0" fontId="22" fillId="3" borderId="20" xfId="0" applyFont="1" applyFill="1" applyBorder="1" applyAlignment="1" applyProtection="1">
      <alignment horizontal="left" vertical="top" wrapText="1"/>
      <protection locked="0"/>
    </xf>
    <xf numFmtId="0" fontId="22" fillId="3" borderId="26" xfId="0" applyFont="1" applyFill="1" applyBorder="1" applyAlignment="1" applyProtection="1">
      <alignment horizontal="left" vertical="top" wrapText="1"/>
      <protection locked="0"/>
    </xf>
  </cellXfs>
  <cellStyles count="2">
    <cellStyle name="Hyperlänk" xfId="1" builtinId="8"/>
    <cellStyle name="Normal" xfId="0" builtinId="0"/>
  </cellStyles>
  <dxfs count="3"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114301</xdr:colOff>
      <xdr:row>0</xdr:row>
      <xdr:rowOff>161926</xdr:rowOff>
    </xdr:from>
    <xdr:to>
      <xdr:col>8</xdr:col>
      <xdr:colOff>590550</xdr:colOff>
      <xdr:row>2</xdr:row>
      <xdr:rowOff>98417</xdr:rowOff>
    </xdr:to>
    <xdr:pic>
      <xdr:nvPicPr>
        <xdr:cNvPr id="2" name="Bildobjekt 1" descr="Skolverkets logoty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161926"/>
          <a:ext cx="1904999" cy="327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514351</xdr:colOff>
      <xdr:row>0</xdr:row>
      <xdr:rowOff>104776</xdr:rowOff>
    </xdr:from>
    <xdr:to>
      <xdr:col>5</xdr:col>
      <xdr:colOff>514351</xdr:colOff>
      <xdr:row>1</xdr:row>
      <xdr:rowOff>231767</xdr:rowOff>
    </xdr:to>
    <xdr:pic>
      <xdr:nvPicPr>
        <xdr:cNvPr id="4" name="Bildobjekt 3" descr="Skolverkets logoty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104776"/>
          <a:ext cx="1904999" cy="327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40006</xdr:colOff>
      <xdr:row>8</xdr:row>
      <xdr:rowOff>104774</xdr:rowOff>
    </xdr:from>
    <xdr:to>
      <xdr:col>1</xdr:col>
      <xdr:colOff>85725</xdr:colOff>
      <xdr:row>8</xdr:row>
      <xdr:rowOff>161924</xdr:rowOff>
    </xdr:to>
    <xdr:sp macro="" textlink="">
      <xdr:nvSpPr>
        <xdr:cNvPr id="2" name="Ellip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173356" y="2095499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57150</xdr:colOff>
      <xdr:row>10</xdr:row>
      <xdr:rowOff>66675</xdr:rowOff>
    </xdr:from>
    <xdr:to>
      <xdr:col>1</xdr:col>
      <xdr:colOff>102869</xdr:colOff>
      <xdr:row>10</xdr:row>
      <xdr:rowOff>123825</xdr:rowOff>
    </xdr:to>
    <xdr:sp macro="" textlink="">
      <xdr:nvSpPr>
        <xdr:cNvPr id="5" name="Ellip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V="1">
          <a:off x="190500" y="2438400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57150</xdr:colOff>
      <xdr:row>11</xdr:row>
      <xdr:rowOff>76200</xdr:rowOff>
    </xdr:from>
    <xdr:to>
      <xdr:col>1</xdr:col>
      <xdr:colOff>102869</xdr:colOff>
      <xdr:row>11</xdr:row>
      <xdr:rowOff>133350</xdr:rowOff>
    </xdr:to>
    <xdr:sp macro="" textlink="">
      <xdr:nvSpPr>
        <xdr:cNvPr id="6" name="Ellip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V="1">
          <a:off x="190500" y="2638425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47625</xdr:colOff>
      <xdr:row>12</xdr:row>
      <xdr:rowOff>57150</xdr:rowOff>
    </xdr:from>
    <xdr:to>
      <xdr:col>1</xdr:col>
      <xdr:colOff>93344</xdr:colOff>
      <xdr:row>12</xdr:row>
      <xdr:rowOff>114300</xdr:rowOff>
    </xdr:to>
    <xdr:sp macro="" textlink="">
      <xdr:nvSpPr>
        <xdr:cNvPr id="7" name="Ellip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V="1">
          <a:off x="180975" y="2809875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38100</xdr:colOff>
      <xdr:row>13</xdr:row>
      <xdr:rowOff>66675</xdr:rowOff>
    </xdr:from>
    <xdr:to>
      <xdr:col>1</xdr:col>
      <xdr:colOff>83819</xdr:colOff>
      <xdr:row>13</xdr:row>
      <xdr:rowOff>123825</xdr:rowOff>
    </xdr:to>
    <xdr:sp macro="" textlink="">
      <xdr:nvSpPr>
        <xdr:cNvPr id="8" name="Ellip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171450" y="3048000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93344</xdr:colOff>
      <xdr:row>14</xdr:row>
      <xdr:rowOff>142875</xdr:rowOff>
    </xdr:to>
    <xdr:sp macro="" textlink="">
      <xdr:nvSpPr>
        <xdr:cNvPr id="9" name="Ellip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180975" y="3219450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57150</xdr:colOff>
      <xdr:row>15</xdr:row>
      <xdr:rowOff>66675</xdr:rowOff>
    </xdr:from>
    <xdr:to>
      <xdr:col>1</xdr:col>
      <xdr:colOff>102869</xdr:colOff>
      <xdr:row>15</xdr:row>
      <xdr:rowOff>123825</xdr:rowOff>
    </xdr:to>
    <xdr:sp macro="" textlink="">
      <xdr:nvSpPr>
        <xdr:cNvPr id="10" name="Ellip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flipV="1">
          <a:off x="190500" y="3390900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57150</xdr:colOff>
      <xdr:row>16</xdr:row>
      <xdr:rowOff>57150</xdr:rowOff>
    </xdr:from>
    <xdr:to>
      <xdr:col>1</xdr:col>
      <xdr:colOff>102869</xdr:colOff>
      <xdr:row>16</xdr:row>
      <xdr:rowOff>114300</xdr:rowOff>
    </xdr:to>
    <xdr:sp macro="" textlink="">
      <xdr:nvSpPr>
        <xdr:cNvPr id="11" name="Ellip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V="1">
          <a:off x="190500" y="3571875"/>
          <a:ext cx="45719" cy="5715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kolutveckling/statsbidrag/yrkesutbildning/gymnasial-larlingsutbildning/bidrag-for-utbildade-apl-handledare-1.220807" TargetMode="External"/><Relationship Id="rId1" Type="http://schemas.openxmlformats.org/officeDocument/2006/relationships/hyperlink" Target="https://www.skolverket.se/skolutveckling/kurser-och-utbildningar/skolverkets-webbaserade-apl-handledarutbildn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FF00"/>
  </sheetPr>
  <dimension ref="A1:M72"/>
  <sheetViews>
    <sheetView topLeftCell="A54" zoomScaleNormal="100" workbookViewId="0">
      <selection activeCell="M26" sqref="M26"/>
    </sheetView>
  </sheetViews>
  <sheetFormatPr defaultColWidth="0" defaultRowHeight="15" x14ac:dyDescent="0.25"/>
  <cols>
    <col min="1" max="1" width="1.28515625" style="3" customWidth="1"/>
    <col min="2" max="2" width="10.140625" style="3" customWidth="1"/>
    <col min="3" max="3" width="6.28515625" style="3" customWidth="1"/>
    <col min="4" max="4" width="4" style="3" customWidth="1"/>
    <col min="5" max="5" width="9.140625" style="3" customWidth="1"/>
    <col min="6" max="6" width="10.140625" style="3" customWidth="1"/>
    <col min="7" max="7" width="10" style="3" customWidth="1"/>
    <col min="8" max="8" width="11.42578125" style="3" customWidth="1"/>
    <col min="9" max="9" width="9.42578125" style="3" customWidth="1"/>
    <col min="10" max="10" width="7" style="3" customWidth="1"/>
    <col min="11" max="11" width="10.5703125" style="3" customWidth="1"/>
    <col min="12" max="12" width="11.85546875" style="3" customWidth="1"/>
    <col min="13" max="13" width="3.7109375" style="3" customWidth="1"/>
    <col min="14" max="16384" width="9.140625" hidden="1"/>
  </cols>
  <sheetData>
    <row r="1" spans="1:13" ht="15.75" thickTop="1" x14ac:dyDescent="0.25">
      <c r="A1" s="39"/>
      <c r="B1" s="15"/>
      <c r="C1" s="15"/>
      <c r="D1" s="15"/>
      <c r="E1" s="15"/>
      <c r="F1" s="15"/>
      <c r="G1" s="15"/>
      <c r="H1" s="15"/>
      <c r="I1" s="15"/>
      <c r="J1" s="15"/>
      <c r="K1" s="15"/>
      <c r="L1" s="40" t="s">
        <v>2001</v>
      </c>
      <c r="M1" s="41"/>
    </row>
    <row r="2" spans="1:13" x14ac:dyDescent="0.25">
      <c r="A2" s="18"/>
      <c r="M2" s="19"/>
    </row>
    <row r="3" spans="1:13" x14ac:dyDescent="0.25">
      <c r="A3" s="18"/>
      <c r="M3" s="19"/>
    </row>
    <row r="4" spans="1:13" ht="18.75" x14ac:dyDescent="0.3">
      <c r="A4" s="103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3" ht="18.75" x14ac:dyDescent="0.3">
      <c r="A5" s="18"/>
      <c r="B5" s="106" t="s">
        <v>40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18.75" x14ac:dyDescent="0.3">
      <c r="A6" s="18"/>
      <c r="H6" s="4"/>
      <c r="M6" s="19"/>
    </row>
    <row r="7" spans="1:13" ht="39" customHeight="1" x14ac:dyDescent="0.35">
      <c r="B7" s="70" t="s">
        <v>13</v>
      </c>
      <c r="G7" s="6"/>
      <c r="M7" s="19"/>
    </row>
    <row r="8" spans="1:13" ht="17.25" customHeight="1" x14ac:dyDescent="0.3">
      <c r="A8" s="43"/>
      <c r="B8" s="107" t="s">
        <v>1995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9"/>
    </row>
    <row r="9" spans="1:13" ht="19.5" customHeight="1" x14ac:dyDescent="0.25">
      <c r="A9" s="18"/>
      <c r="B9" s="110" t="s">
        <v>16</v>
      </c>
      <c r="C9" s="111"/>
      <c r="D9" s="111"/>
      <c r="I9" s="7"/>
      <c r="J9" s="7"/>
      <c r="M9" s="19"/>
    </row>
    <row r="10" spans="1:13" ht="19.5" customHeight="1" x14ac:dyDescent="0.25">
      <c r="A10" s="18"/>
      <c r="B10" s="8"/>
      <c r="I10" s="7"/>
      <c r="J10" s="7"/>
      <c r="K10" s="77">
        <f>VLOOKUP(G11,Hreg!A2:G472,7,FALSE)</f>
        <v>0</v>
      </c>
      <c r="M10" s="19"/>
    </row>
    <row r="11" spans="1:13" ht="18" customHeight="1" x14ac:dyDescent="0.25">
      <c r="A11" s="18"/>
      <c r="F11" s="9" t="s">
        <v>1991</v>
      </c>
      <c r="G11" s="112"/>
      <c r="H11" s="113"/>
      <c r="I11" s="79" t="s">
        <v>1997</v>
      </c>
      <c r="J11" s="80"/>
      <c r="K11" s="81"/>
      <c r="L11" s="81"/>
      <c r="M11" s="19"/>
    </row>
    <row r="12" spans="1:13" ht="18" customHeight="1" x14ac:dyDescent="0.25">
      <c r="A12" s="18"/>
      <c r="F12" s="9" t="s">
        <v>0</v>
      </c>
      <c r="G12" s="100" t="str">
        <f>VLOOKUP(G11,Hreg!A2:G472,3,FALSE)</f>
        <v xml:space="preserve"> </v>
      </c>
      <c r="H12" s="101"/>
      <c r="I12" s="101"/>
      <c r="J12" s="108"/>
      <c r="K12" s="109"/>
      <c r="L12" s="109"/>
      <c r="M12" s="19"/>
    </row>
    <row r="13" spans="1:13" ht="18" customHeight="1" x14ac:dyDescent="0.25">
      <c r="A13" s="18"/>
      <c r="F13" s="9" t="s">
        <v>15</v>
      </c>
      <c r="G13" s="100" t="str">
        <f>VLOOKUP(G11,Hreg!A2:G472,2,FALSE)</f>
        <v xml:space="preserve"> </v>
      </c>
      <c r="H13" s="101"/>
      <c r="I13" s="101"/>
      <c r="J13" s="108"/>
      <c r="K13" s="109"/>
      <c r="L13" s="109"/>
      <c r="M13" s="19"/>
    </row>
    <row r="14" spans="1:13" ht="18" customHeight="1" x14ac:dyDescent="0.25">
      <c r="A14" s="18"/>
      <c r="F14" s="9" t="s">
        <v>17</v>
      </c>
      <c r="G14" s="100" t="str">
        <f>VLOOKUP(G11,Hreg!A2:G472,4,FALSE)</f>
        <v xml:space="preserve"> </v>
      </c>
      <c r="H14" s="101"/>
      <c r="I14" s="101"/>
      <c r="J14" s="108"/>
      <c r="K14" s="109"/>
      <c r="L14" s="109"/>
      <c r="M14" s="19"/>
    </row>
    <row r="15" spans="1:13" ht="18" customHeight="1" x14ac:dyDescent="0.25">
      <c r="A15" s="18"/>
      <c r="F15" s="9" t="s">
        <v>18</v>
      </c>
      <c r="G15" s="72" t="str">
        <f>VLOOKUP(G11,Hreg!A2:G472,5,FALSE)</f>
        <v xml:space="preserve"> </v>
      </c>
      <c r="H15" s="101" t="str">
        <f>VLOOKUP(G11,Hreg!A2:G472,6,FALSE)</f>
        <v xml:space="preserve"> </v>
      </c>
      <c r="I15" s="102"/>
      <c r="J15" s="108"/>
      <c r="K15" s="109"/>
      <c r="L15" s="109"/>
      <c r="M15" s="19"/>
    </row>
    <row r="16" spans="1:13" ht="18" customHeight="1" x14ac:dyDescent="0.25">
      <c r="A16" s="18"/>
      <c r="E16" s="97" t="str">
        <f>IF(K10&gt;0,G12&amp;" har redan fått en handledarutbildning godkänd för statsbidrag. Mejla statsbidrag.handledare@skolverket.se för mer information.","")</f>
        <v/>
      </c>
      <c r="F16" s="98"/>
      <c r="G16" s="98"/>
      <c r="H16" s="98"/>
      <c r="I16" s="98"/>
      <c r="J16" s="98"/>
      <c r="K16" s="98"/>
      <c r="L16" s="13"/>
      <c r="M16" s="19"/>
    </row>
    <row r="17" spans="1:13" ht="18" customHeight="1" x14ac:dyDescent="0.25">
      <c r="A17" s="18"/>
      <c r="E17" s="98"/>
      <c r="F17" s="98"/>
      <c r="G17" s="98"/>
      <c r="H17" s="98"/>
      <c r="I17" s="98"/>
      <c r="J17" s="98"/>
      <c r="K17" s="98"/>
      <c r="L17" s="13"/>
      <c r="M17" s="19"/>
    </row>
    <row r="18" spans="1:13" s="11" customFormat="1" ht="12.75" customHeight="1" thickBot="1" x14ac:dyDescent="0.3">
      <c r="A18" s="44"/>
      <c r="B18" s="10"/>
      <c r="C18" s="10"/>
      <c r="D18" s="10"/>
      <c r="E18" s="99"/>
      <c r="F18" s="99"/>
      <c r="G18" s="99"/>
      <c r="H18" s="99"/>
      <c r="I18" s="99"/>
      <c r="J18" s="99"/>
      <c r="K18" s="99"/>
      <c r="L18" s="75"/>
      <c r="M18" s="45"/>
    </row>
    <row r="19" spans="1:13" ht="22.5" customHeight="1" x14ac:dyDescent="0.3">
      <c r="A19" s="18"/>
      <c r="B19" s="5" t="s">
        <v>65</v>
      </c>
      <c r="C19" s="12"/>
      <c r="M19" s="19"/>
    </row>
    <row r="20" spans="1:13" x14ac:dyDescent="0.25">
      <c r="A20" s="18"/>
      <c r="B20" s="32" t="s">
        <v>39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69"/>
    </row>
    <row r="21" spans="1:13" x14ac:dyDescent="0.25">
      <c r="A21" s="18"/>
      <c r="B21" s="32" t="s">
        <v>2002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69"/>
    </row>
    <row r="22" spans="1:13" x14ac:dyDescent="0.25">
      <c r="A22" s="18"/>
      <c r="B22" s="32" t="s">
        <v>87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69"/>
    </row>
    <row r="23" spans="1:13" ht="12" customHeight="1" x14ac:dyDescent="0.25">
      <c r="A23" s="18"/>
      <c r="B23" s="32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69"/>
    </row>
    <row r="24" spans="1:13" ht="14.25" customHeight="1" x14ac:dyDescent="0.25">
      <c r="A24" s="18"/>
      <c r="B24" s="32" t="s">
        <v>20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69"/>
    </row>
    <row r="25" spans="1:13" ht="14.25" customHeight="1" x14ac:dyDescent="0.25">
      <c r="A25" s="18"/>
      <c r="M25" s="19"/>
    </row>
    <row r="26" spans="1:13" ht="14.25" customHeight="1" x14ac:dyDescent="0.25">
      <c r="A26" s="18"/>
      <c r="B26" s="3" t="s">
        <v>38</v>
      </c>
      <c r="I26" s="82" t="s">
        <v>23</v>
      </c>
      <c r="M26" s="19"/>
    </row>
    <row r="27" spans="1:13" ht="14.25" customHeight="1" x14ac:dyDescent="0.25">
      <c r="A27" s="18"/>
      <c r="M27" s="19"/>
    </row>
    <row r="28" spans="1:13" x14ac:dyDescent="0.25">
      <c r="A28" s="18"/>
      <c r="B28" s="3" t="s">
        <v>73</v>
      </c>
      <c r="M28" s="19"/>
    </row>
    <row r="29" spans="1:13" x14ac:dyDescent="0.25">
      <c r="A29" s="18"/>
      <c r="B29" s="3" t="s">
        <v>84</v>
      </c>
      <c r="I29" s="3" t="s">
        <v>86</v>
      </c>
      <c r="J29" s="83" t="s">
        <v>85</v>
      </c>
      <c r="K29" s="83"/>
      <c r="L29" s="48"/>
      <c r="M29" s="19"/>
    </row>
    <row r="30" spans="1:13" ht="15.75" thickBot="1" x14ac:dyDescent="0.3">
      <c r="A30" s="4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7"/>
    </row>
    <row r="31" spans="1:13" ht="21.75" customHeight="1" thickTop="1" x14ac:dyDescent="0.3">
      <c r="A31" s="39"/>
      <c r="B31" s="5" t="s">
        <v>74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1"/>
    </row>
    <row r="32" spans="1:13" x14ac:dyDescent="0.25">
      <c r="A32" s="18"/>
      <c r="B32" s="3" t="s">
        <v>82</v>
      </c>
      <c r="M32" s="19"/>
    </row>
    <row r="33" spans="1:13" ht="18.75" customHeight="1" x14ac:dyDescent="0.25">
      <c r="A33" s="18"/>
      <c r="I33" s="16" t="s">
        <v>72</v>
      </c>
      <c r="K33" s="1" t="str">
        <f>IF(I35="JA","Antal bilagor","")</f>
        <v/>
      </c>
      <c r="M33" s="19"/>
    </row>
    <row r="34" spans="1:13" x14ac:dyDescent="0.25">
      <c r="A34" s="18"/>
      <c r="B34" s="3" t="s">
        <v>78</v>
      </c>
      <c r="C34" s="83" t="s">
        <v>76</v>
      </c>
      <c r="D34" s="48"/>
      <c r="E34" s="48" t="s">
        <v>77</v>
      </c>
      <c r="I34" s="78" t="s">
        <v>1996</v>
      </c>
      <c r="M34" s="19"/>
    </row>
    <row r="35" spans="1:13" ht="15.75" customHeight="1" x14ac:dyDescent="0.25">
      <c r="A35" s="18"/>
      <c r="B35" s="3" t="s">
        <v>79</v>
      </c>
      <c r="I35" s="78" t="s">
        <v>1996</v>
      </c>
      <c r="K35" s="85"/>
      <c r="M35" s="19"/>
    </row>
    <row r="36" spans="1:13" ht="14.25" customHeight="1" x14ac:dyDescent="0.25">
      <c r="A36" s="18"/>
      <c r="B36" s="3" t="s">
        <v>80</v>
      </c>
      <c r="I36" s="78" t="s">
        <v>1996</v>
      </c>
      <c r="M36" s="19"/>
    </row>
    <row r="37" spans="1:13" ht="22.5" customHeight="1" x14ac:dyDescent="0.25">
      <c r="A37" s="18"/>
      <c r="B37" s="86" t="str">
        <f>IF(AND(I35="JA",I34&lt;&gt;"JA"),"Observera att innehållet i utbildningen ska vara kopplat till kunskapsmålen. Se bladet Utb. Planer.","")</f>
        <v/>
      </c>
      <c r="C37" s="16"/>
      <c r="M37" s="19"/>
    </row>
    <row r="38" spans="1:13" ht="19.5" customHeight="1" x14ac:dyDescent="0.25">
      <c r="A38" s="18"/>
      <c r="C38" s="16"/>
      <c r="M38" s="19"/>
    </row>
    <row r="39" spans="1:13" x14ac:dyDescent="0.25">
      <c r="A39" s="18"/>
      <c r="B39" s="13" t="s">
        <v>81</v>
      </c>
      <c r="C39" s="16"/>
      <c r="M39" s="19"/>
    </row>
    <row r="40" spans="1:13" x14ac:dyDescent="0.25">
      <c r="A40" s="18"/>
      <c r="B40" s="68" t="s">
        <v>89</v>
      </c>
      <c r="C40" s="16"/>
      <c r="M40" s="19"/>
    </row>
    <row r="41" spans="1:13" x14ac:dyDescent="0.25">
      <c r="A41" s="18"/>
      <c r="B41" s="68" t="s">
        <v>88</v>
      </c>
      <c r="C41" s="16"/>
      <c r="M41" s="19"/>
    </row>
    <row r="42" spans="1:13" x14ac:dyDescent="0.25">
      <c r="A42" s="18"/>
      <c r="B42" s="68" t="s">
        <v>83</v>
      </c>
      <c r="C42" s="16"/>
      <c r="M42" s="19"/>
    </row>
    <row r="43" spans="1:13" ht="15.75" thickBot="1" x14ac:dyDescent="0.3">
      <c r="A43" s="4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47"/>
    </row>
    <row r="44" spans="1:13" ht="15.75" thickTop="1" x14ac:dyDescent="0.25">
      <c r="A44" s="18"/>
      <c r="M44" s="19"/>
    </row>
    <row r="45" spans="1:13" x14ac:dyDescent="0.25">
      <c r="A45" s="18"/>
      <c r="M45" s="19"/>
    </row>
    <row r="46" spans="1:13" ht="17.25" x14ac:dyDescent="0.3">
      <c r="A46" s="18"/>
      <c r="B46" s="5" t="s">
        <v>19</v>
      </c>
      <c r="M46" s="19"/>
    </row>
    <row r="47" spans="1:13" x14ac:dyDescent="0.25">
      <c r="A47" s="18"/>
      <c r="B47" s="13"/>
      <c r="M47" s="19"/>
    </row>
    <row r="48" spans="1:13" x14ac:dyDescent="0.25">
      <c r="A48" s="18"/>
      <c r="B48" s="13" t="s">
        <v>11</v>
      </c>
      <c r="M48" s="19"/>
    </row>
    <row r="49" spans="1:13" ht="17.25" customHeight="1" x14ac:dyDescent="0.25">
      <c r="A49" s="18"/>
      <c r="B49" s="9" t="s">
        <v>6</v>
      </c>
      <c r="C49" s="93"/>
      <c r="D49" s="91"/>
      <c r="E49" s="91"/>
      <c r="F49" s="91"/>
      <c r="G49" s="91"/>
      <c r="H49" s="92"/>
      <c r="M49" s="19"/>
    </row>
    <row r="50" spans="1:13" ht="17.25" customHeight="1" x14ac:dyDescent="0.25">
      <c r="A50" s="18"/>
      <c r="B50" s="9" t="s">
        <v>3</v>
      </c>
      <c r="C50" s="93"/>
      <c r="D50" s="91"/>
      <c r="E50" s="91"/>
      <c r="F50" s="91"/>
      <c r="G50" s="91"/>
      <c r="H50" s="92"/>
      <c r="M50" s="19"/>
    </row>
    <row r="51" spans="1:13" ht="17.25" customHeight="1" x14ac:dyDescent="0.25">
      <c r="A51" s="18"/>
      <c r="B51" s="9" t="s">
        <v>10</v>
      </c>
      <c r="C51" s="90"/>
      <c r="D51" s="91"/>
      <c r="E51" s="91"/>
      <c r="F51" s="91"/>
      <c r="G51" s="91"/>
      <c r="H51" s="92"/>
      <c r="M51" s="19"/>
    </row>
    <row r="52" spans="1:13" ht="17.25" customHeight="1" x14ac:dyDescent="0.25">
      <c r="A52" s="18"/>
      <c r="B52" s="9" t="s">
        <v>2</v>
      </c>
      <c r="C52" s="94"/>
      <c r="D52" s="95"/>
      <c r="E52" s="95"/>
      <c r="F52" s="95"/>
      <c r="G52" s="95"/>
      <c r="H52" s="96"/>
      <c r="M52" s="19"/>
    </row>
    <row r="53" spans="1:13" ht="17.25" customHeight="1" x14ac:dyDescent="0.25">
      <c r="A53" s="18"/>
      <c r="F53" s="8"/>
      <c r="G53" s="9"/>
      <c r="H53" s="8"/>
      <c r="I53" s="8"/>
      <c r="J53" s="8"/>
      <c r="K53" s="8"/>
      <c r="L53" s="8"/>
      <c r="M53" s="19"/>
    </row>
    <row r="54" spans="1:13" ht="17.25" customHeight="1" x14ac:dyDescent="0.25">
      <c r="A54" s="18"/>
      <c r="B54" s="13" t="s">
        <v>14</v>
      </c>
      <c r="M54" s="19"/>
    </row>
    <row r="55" spans="1:13" ht="17.25" customHeight="1" x14ac:dyDescent="0.25">
      <c r="A55" s="18"/>
      <c r="B55" s="9" t="s">
        <v>6</v>
      </c>
      <c r="C55" s="93"/>
      <c r="D55" s="91"/>
      <c r="E55" s="91"/>
      <c r="F55" s="91"/>
      <c r="G55" s="91"/>
      <c r="H55" s="92"/>
      <c r="M55" s="19"/>
    </row>
    <row r="56" spans="1:13" ht="17.25" customHeight="1" x14ac:dyDescent="0.25">
      <c r="A56" s="18"/>
      <c r="B56" s="9" t="s">
        <v>3</v>
      </c>
      <c r="C56" s="93"/>
      <c r="D56" s="91"/>
      <c r="E56" s="91"/>
      <c r="F56" s="91"/>
      <c r="G56" s="91"/>
      <c r="H56" s="92"/>
      <c r="M56" s="19"/>
    </row>
    <row r="57" spans="1:13" ht="17.25" customHeight="1" x14ac:dyDescent="0.25">
      <c r="A57" s="18"/>
      <c r="B57" s="9" t="s">
        <v>1</v>
      </c>
      <c r="C57" s="90"/>
      <c r="D57" s="91"/>
      <c r="E57" s="91"/>
      <c r="F57" s="91"/>
      <c r="G57" s="91"/>
      <c r="H57" s="92"/>
      <c r="M57" s="19"/>
    </row>
    <row r="58" spans="1:13" ht="17.25" customHeight="1" x14ac:dyDescent="0.25">
      <c r="A58" s="18"/>
      <c r="B58" s="9" t="s">
        <v>2</v>
      </c>
      <c r="C58" s="93"/>
      <c r="D58" s="91"/>
      <c r="E58" s="91"/>
      <c r="F58" s="91"/>
      <c r="G58" s="91"/>
      <c r="H58" s="92"/>
      <c r="M58" s="19"/>
    </row>
    <row r="59" spans="1:13" ht="17.25" customHeight="1" x14ac:dyDescent="0.25">
      <c r="A59" s="18"/>
      <c r="C59" s="9"/>
      <c r="D59" s="1"/>
      <c r="E59" s="1"/>
      <c r="F59" s="1"/>
      <c r="G59" s="1"/>
      <c r="H59" s="1"/>
      <c r="M59" s="19"/>
    </row>
    <row r="60" spans="1:13" ht="15.75" thickBot="1" x14ac:dyDescent="0.3">
      <c r="A60" s="18"/>
      <c r="B60" s="12" t="s">
        <v>9</v>
      </c>
      <c r="M60" s="19"/>
    </row>
    <row r="61" spans="1:13" ht="15.75" thickBot="1" x14ac:dyDescent="0.3">
      <c r="A61" s="18"/>
      <c r="B61" s="20" t="s">
        <v>42</v>
      </c>
      <c r="C61" s="20"/>
      <c r="D61" s="20"/>
      <c r="E61" s="20"/>
      <c r="F61" s="8"/>
      <c r="G61" s="34" t="s">
        <v>72</v>
      </c>
      <c r="H61" s="20"/>
      <c r="I61" s="21"/>
      <c r="K61" s="21"/>
      <c r="L61" s="21"/>
      <c r="M61" s="19"/>
    </row>
    <row r="62" spans="1:13" ht="12" customHeight="1" thickBot="1" x14ac:dyDescent="0.3">
      <c r="A62" s="18"/>
      <c r="C62" s="22"/>
      <c r="D62" s="22"/>
      <c r="E62" s="22"/>
      <c r="F62" s="22"/>
      <c r="G62" s="76"/>
      <c r="H62" s="22"/>
      <c r="I62" s="23"/>
      <c r="J62" s="23"/>
      <c r="K62" s="23"/>
      <c r="L62" s="24"/>
      <c r="M62" s="19"/>
    </row>
    <row r="63" spans="1:13" ht="15.75" customHeight="1" thickBot="1" x14ac:dyDescent="0.3">
      <c r="A63" s="18"/>
      <c r="B63" s="8" t="s">
        <v>1994</v>
      </c>
      <c r="C63" s="22"/>
      <c r="D63" s="22"/>
      <c r="E63" s="22"/>
      <c r="F63" s="22"/>
      <c r="G63" s="88" t="str">
        <f>IF(K10=1,"C"&amp;G11,"A"&amp;G11)</f>
        <v>A</v>
      </c>
      <c r="H63" s="89"/>
      <c r="I63" s="23"/>
      <c r="J63" s="23"/>
      <c r="K63" s="23"/>
      <c r="L63" s="24"/>
      <c r="M63" s="19"/>
    </row>
    <row r="64" spans="1:13" ht="18.75" customHeight="1" x14ac:dyDescent="0.25">
      <c r="A64" s="18"/>
      <c r="M64" s="19"/>
    </row>
    <row r="65" spans="1:13" x14ac:dyDescent="0.25">
      <c r="A65" s="25"/>
      <c r="B65" s="26" t="s">
        <v>1992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1:13" x14ac:dyDescent="0.25">
      <c r="A66" s="25"/>
      <c r="B66" s="87" t="s">
        <v>2003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27"/>
    </row>
    <row r="67" spans="1:13" x14ac:dyDescent="0.25">
      <c r="A67" s="25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27"/>
    </row>
    <row r="68" spans="1:13" x14ac:dyDescent="0.25">
      <c r="A68" s="25"/>
      <c r="B68" s="26" t="s">
        <v>22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ht="15.75" thickBo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</row>
    <row r="70" spans="1:13" ht="15.75" thickTop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2" spans="1:13" x14ac:dyDescent="0.25">
      <c r="B72" s="12"/>
    </row>
  </sheetData>
  <sheetProtection algorithmName="SHA-512" hashValue="TH0GNRsZArLC9nSI6IxUrDENtp2cfBSe1jzP7reHsoTfu8NYLNHkwiUgDe7uU5RvMn1sk/bYFGZ/+EywGIWtOw==" saltValue="RPYYjKGoIRqrdLBvz5s42Q==" spinCount="100000" sheet="1" objects="1" scenarios="1"/>
  <mergeCells count="24">
    <mergeCell ref="G14:I14"/>
    <mergeCell ref="H15:I15"/>
    <mergeCell ref="A4:M4"/>
    <mergeCell ref="B5:M5"/>
    <mergeCell ref="B8:L8"/>
    <mergeCell ref="J12:L12"/>
    <mergeCell ref="J13:L13"/>
    <mergeCell ref="J14:L14"/>
    <mergeCell ref="J15:L15"/>
    <mergeCell ref="B9:D9"/>
    <mergeCell ref="G11:H11"/>
    <mergeCell ref="G12:I12"/>
    <mergeCell ref="G13:I13"/>
    <mergeCell ref="C49:H49"/>
    <mergeCell ref="C52:H52"/>
    <mergeCell ref="C55:H55"/>
    <mergeCell ref="C56:H56"/>
    <mergeCell ref="E16:K18"/>
    <mergeCell ref="B66:L67"/>
    <mergeCell ref="G63:H63"/>
    <mergeCell ref="C57:H57"/>
    <mergeCell ref="C58:H58"/>
    <mergeCell ref="C50:H50"/>
    <mergeCell ref="C51:H51"/>
  </mergeCells>
  <conditionalFormatting sqref="C37:G42">
    <cfRule type="expression" dxfId="2" priority="47">
      <formula>#REF!&gt;14</formula>
    </cfRule>
  </conditionalFormatting>
  <conditionalFormatting sqref="G63:H63">
    <cfRule type="expression" dxfId="1" priority="1">
      <formula>$G$63="A"</formula>
    </cfRule>
  </conditionalFormatting>
  <conditionalFormatting sqref="K35">
    <cfRule type="expression" dxfId="0" priority="3">
      <formula>$I$35="JA"</formula>
    </cfRule>
  </conditionalFormatting>
  <dataValidations count="2">
    <dataValidation type="list" allowBlank="1" showInputMessage="1" showErrorMessage="1" sqref="G61" xr:uid="{00000000-0002-0000-0000-000000000000}">
      <formula1>"Välj,JA,NEJ"</formula1>
    </dataValidation>
    <dataValidation type="list" allowBlank="1" showInputMessage="1" showErrorMessage="1" sqref="I34:I36" xr:uid="{00000000-0002-0000-0000-000001000000}">
      <formula1>"(VÄLJ),JA,NEJ"</formula1>
    </dataValidation>
  </dataValidations>
  <hyperlinks>
    <hyperlink ref="C34" location="'Utb planer'!A1" display="Utb. Planer" xr:uid="{00000000-0004-0000-0000-000000000000}"/>
    <hyperlink ref="I11" location="Huvudmannakoder!A1" display="Huvudmannakod?" xr:uid="{00000000-0004-0000-0000-000001000000}"/>
    <hyperlink ref="J29:K29" r:id="rId1" display="webbutbildningen" xr:uid="{00000000-0004-0000-0000-000002000000}"/>
    <hyperlink ref="I26" r:id="rId2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D75"/>
  <sheetViews>
    <sheetView topLeftCell="A13" zoomScaleNormal="100" workbookViewId="0">
      <selection activeCell="O10" sqref="O10"/>
    </sheetView>
  </sheetViews>
  <sheetFormatPr defaultColWidth="9.140625" defaultRowHeight="15" x14ac:dyDescent="0.25"/>
  <cols>
    <col min="1" max="1" width="2" style="3" customWidth="1"/>
    <col min="2" max="2" width="10.28515625" style="3" customWidth="1"/>
    <col min="3" max="3" width="11.140625" style="3" customWidth="1"/>
    <col min="4" max="4" width="8.5703125" style="3" customWidth="1"/>
    <col min="5" max="5" width="9.140625" style="3" customWidth="1"/>
    <col min="6" max="6" width="8.7109375" style="3" customWidth="1"/>
    <col min="7" max="7" width="10.28515625" style="3" customWidth="1"/>
    <col min="8" max="8" width="9.42578125" style="3" customWidth="1"/>
    <col min="9" max="10" width="9.140625" style="3" customWidth="1"/>
    <col min="11" max="11" width="9.42578125" style="3" customWidth="1"/>
    <col min="12" max="12" width="16.42578125" style="64" customWidth="1"/>
    <col min="13" max="30" width="9.140625" style="67" customWidth="1"/>
    <col min="31" max="16376" width="9.140625" style="49" customWidth="1"/>
    <col min="16377" max="16384" width="41.140625" style="49" customWidth="1"/>
  </cols>
  <sheetData>
    <row r="1" spans="1:12" ht="15.75" thickTop="1" x14ac:dyDescent="0.25">
      <c r="A1" s="39"/>
      <c r="B1" s="15"/>
      <c r="C1" s="15"/>
      <c r="D1" s="15"/>
      <c r="E1" s="15"/>
      <c r="F1" s="15"/>
      <c r="G1" s="15"/>
      <c r="H1" s="15"/>
      <c r="I1" s="15"/>
      <c r="J1" s="15"/>
      <c r="K1" s="15"/>
      <c r="L1" s="38"/>
    </row>
    <row r="2" spans="1:12" ht="19.5" x14ac:dyDescent="0.3">
      <c r="A2" s="18"/>
      <c r="F2" s="50" t="s">
        <v>21</v>
      </c>
      <c r="L2" s="19"/>
    </row>
    <row r="3" spans="1:12" x14ac:dyDescent="0.25">
      <c r="A3" s="18"/>
      <c r="L3" s="19"/>
    </row>
    <row r="4" spans="1:12" x14ac:dyDescent="0.25">
      <c r="A4" s="18"/>
      <c r="B4" s="3" t="s">
        <v>75</v>
      </c>
      <c r="L4" s="19"/>
    </row>
    <row r="5" spans="1:12" x14ac:dyDescent="0.25">
      <c r="A5" s="18"/>
      <c r="B5" s="3" t="s">
        <v>2000</v>
      </c>
      <c r="L5" s="19"/>
    </row>
    <row r="6" spans="1:12" ht="13.5" customHeight="1" x14ac:dyDescent="0.25">
      <c r="A6" s="18"/>
      <c r="L6" s="19"/>
    </row>
    <row r="7" spans="1:12" x14ac:dyDescent="0.25">
      <c r="A7" s="18"/>
      <c r="L7" s="19"/>
    </row>
    <row r="8" spans="1:12" x14ac:dyDescent="0.25">
      <c r="A8" s="18"/>
      <c r="B8" s="12" t="s">
        <v>1998</v>
      </c>
      <c r="L8" s="19"/>
    </row>
    <row r="9" spans="1:12" ht="18" customHeight="1" x14ac:dyDescent="0.25">
      <c r="A9" s="18"/>
      <c r="B9" s="52" t="s">
        <v>57</v>
      </c>
      <c r="C9" s="53"/>
      <c r="D9" s="53"/>
      <c r="E9" s="53"/>
      <c r="F9" s="53"/>
      <c r="G9" s="53"/>
      <c r="H9" s="54"/>
      <c r="L9" s="19"/>
    </row>
    <row r="10" spans="1:12" x14ac:dyDescent="0.25">
      <c r="A10" s="18"/>
      <c r="B10" s="55" t="s">
        <v>56</v>
      </c>
      <c r="C10" s="56"/>
      <c r="D10" s="56"/>
      <c r="E10" s="56"/>
      <c r="F10" s="56"/>
      <c r="G10" s="56"/>
      <c r="H10" s="57"/>
      <c r="L10" s="19"/>
    </row>
    <row r="11" spans="1:12" x14ac:dyDescent="0.25">
      <c r="A11" s="18"/>
      <c r="B11" s="55" t="s">
        <v>58</v>
      </c>
      <c r="C11" s="56"/>
      <c r="D11" s="56"/>
      <c r="E11" s="56"/>
      <c r="F11" s="56"/>
      <c r="G11" s="56"/>
      <c r="H11" s="57"/>
      <c r="I11" s="17"/>
      <c r="L11" s="19"/>
    </row>
    <row r="12" spans="1:12" x14ac:dyDescent="0.25">
      <c r="A12" s="18"/>
      <c r="B12" s="55" t="s">
        <v>59</v>
      </c>
      <c r="C12" s="56"/>
      <c r="D12" s="56"/>
      <c r="E12" s="56"/>
      <c r="F12" s="56"/>
      <c r="G12" s="56"/>
      <c r="H12" s="57"/>
      <c r="L12" s="19"/>
    </row>
    <row r="13" spans="1:12" x14ac:dyDescent="0.25">
      <c r="A13" s="18"/>
      <c r="B13" s="55" t="s">
        <v>60</v>
      </c>
      <c r="C13" s="56"/>
      <c r="D13" s="56"/>
      <c r="E13" s="56"/>
      <c r="F13" s="56"/>
      <c r="G13" s="56"/>
      <c r="H13" s="57"/>
      <c r="L13" s="19"/>
    </row>
    <row r="14" spans="1:12" x14ac:dyDescent="0.25">
      <c r="A14" s="18"/>
      <c r="B14" s="55" t="s">
        <v>61</v>
      </c>
      <c r="C14" s="56"/>
      <c r="D14" s="56"/>
      <c r="E14" s="56"/>
      <c r="F14" s="56"/>
      <c r="G14" s="56"/>
      <c r="H14" s="57"/>
      <c r="L14" s="19"/>
    </row>
    <row r="15" spans="1:12" x14ac:dyDescent="0.25">
      <c r="A15" s="18"/>
      <c r="B15" s="55" t="s">
        <v>62</v>
      </c>
      <c r="C15" s="56"/>
      <c r="D15" s="56"/>
      <c r="E15" s="56"/>
      <c r="F15" s="56"/>
      <c r="G15" s="56"/>
      <c r="H15" s="57"/>
      <c r="L15" s="19"/>
    </row>
    <row r="16" spans="1:12" x14ac:dyDescent="0.25">
      <c r="A16" s="18"/>
      <c r="B16" s="55" t="s">
        <v>63</v>
      </c>
      <c r="C16" s="56"/>
      <c r="D16" s="56"/>
      <c r="E16" s="56"/>
      <c r="F16" s="56"/>
      <c r="G16" s="56"/>
      <c r="H16" s="57"/>
      <c r="L16" s="19"/>
    </row>
    <row r="17" spans="1:12" x14ac:dyDescent="0.25">
      <c r="A17" s="18"/>
      <c r="B17" s="55" t="s">
        <v>64</v>
      </c>
      <c r="C17" s="56"/>
      <c r="D17" s="56"/>
      <c r="E17" s="56"/>
      <c r="F17" s="56"/>
      <c r="G17" s="56"/>
      <c r="H17" s="57"/>
      <c r="L17" s="19"/>
    </row>
    <row r="18" spans="1:12" ht="12" customHeight="1" x14ac:dyDescent="0.25">
      <c r="A18" s="18"/>
      <c r="B18" s="58"/>
      <c r="C18" s="59"/>
      <c r="D18" s="59"/>
      <c r="E18" s="59"/>
      <c r="F18" s="59"/>
      <c r="G18" s="59"/>
      <c r="H18" s="60"/>
      <c r="L18" s="19"/>
    </row>
    <row r="19" spans="1:12" x14ac:dyDescent="0.25">
      <c r="A19" s="18"/>
      <c r="L19" s="19"/>
    </row>
    <row r="20" spans="1:12" x14ac:dyDescent="0.25">
      <c r="A20" s="18"/>
      <c r="L20" s="19"/>
    </row>
    <row r="21" spans="1:12" ht="17.25" x14ac:dyDescent="0.3">
      <c r="A21" s="18"/>
      <c r="B21" s="5" t="s">
        <v>1993</v>
      </c>
      <c r="L21" s="19"/>
    </row>
    <row r="22" spans="1:12" ht="15.75" x14ac:dyDescent="0.25">
      <c r="A22" s="18"/>
      <c r="D22" s="62"/>
      <c r="E22" s="62"/>
      <c r="I22" s="61"/>
      <c r="J22" s="61"/>
      <c r="L22" s="19"/>
    </row>
    <row r="23" spans="1:12" ht="15" customHeight="1" x14ac:dyDescent="0.25">
      <c r="A23" s="18"/>
      <c r="B23" s="13" t="s">
        <v>44</v>
      </c>
      <c r="G23" s="17"/>
      <c r="H23" s="51"/>
      <c r="I23" s="63"/>
      <c r="L23" s="19"/>
    </row>
    <row r="24" spans="1:12" ht="12" customHeight="1" x14ac:dyDescent="0.25">
      <c r="A24" s="18"/>
      <c r="B24" s="13"/>
      <c r="G24" s="17"/>
      <c r="H24" s="51"/>
      <c r="I24" s="63"/>
      <c r="L24" s="19"/>
    </row>
    <row r="25" spans="1:12" ht="13.5" customHeight="1" x14ac:dyDescent="0.25">
      <c r="A25" s="18"/>
      <c r="L25" s="19"/>
    </row>
    <row r="26" spans="1:12" ht="13.5" customHeight="1" x14ac:dyDescent="0.3">
      <c r="A26" s="18"/>
      <c r="B26" s="3" t="s">
        <v>52</v>
      </c>
      <c r="G26" s="4"/>
      <c r="L26" s="19"/>
    </row>
    <row r="27" spans="1:12" ht="14.25" customHeight="1" x14ac:dyDescent="0.3">
      <c r="A27" s="42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5"/>
    </row>
    <row r="28" spans="1:12" ht="31.5" customHeight="1" x14ac:dyDescent="0.3">
      <c r="A28" s="43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12" ht="18" customHeight="1" x14ac:dyDescent="0.25">
      <c r="A29" s="18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8"/>
    </row>
    <row r="30" spans="1:12" ht="18.75" customHeight="1" x14ac:dyDescent="0.25">
      <c r="A30" s="18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21" customHeight="1" x14ac:dyDescent="0.25">
      <c r="A31" s="18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1:12" ht="21.75" customHeight="1" x14ac:dyDescent="0.25">
      <c r="A32" s="18"/>
      <c r="B32" s="3" t="s">
        <v>53</v>
      </c>
      <c r="G32" s="9"/>
      <c r="H32" s="1"/>
      <c r="I32" s="1"/>
      <c r="J32" s="1"/>
      <c r="K32" s="1"/>
      <c r="L32" s="19"/>
    </row>
    <row r="33" spans="1:12" x14ac:dyDescent="0.25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5"/>
    </row>
    <row r="34" spans="1:12" x14ac:dyDescent="0.25">
      <c r="A34" s="18"/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8"/>
    </row>
    <row r="35" spans="1:12" ht="36" customHeight="1" x14ac:dyDescent="0.25">
      <c r="A35" s="18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8"/>
    </row>
    <row r="36" spans="1:12" x14ac:dyDescent="0.25">
      <c r="A36" s="18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8"/>
    </row>
    <row r="37" spans="1:12" ht="12.75" customHeight="1" x14ac:dyDescent="0.25">
      <c r="A37" s="18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1:12" x14ac:dyDescent="0.25">
      <c r="A38" s="18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ht="12.75" customHeight="1" x14ac:dyDescent="0.25">
      <c r="A39" s="18"/>
      <c r="C39" s="12"/>
      <c r="L39" s="19"/>
    </row>
    <row r="40" spans="1:12" ht="14.25" customHeight="1" x14ac:dyDescent="0.3">
      <c r="A40" s="18"/>
      <c r="B40" s="3" t="s">
        <v>54</v>
      </c>
      <c r="G40" s="33"/>
      <c r="L40" s="19"/>
    </row>
    <row r="41" spans="1:12" x14ac:dyDescent="0.25">
      <c r="A41" s="18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1:12" x14ac:dyDescent="0.25">
      <c r="A42" s="18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1:12" ht="30.75" customHeight="1" x14ac:dyDescent="0.25">
      <c r="A43" s="18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x14ac:dyDescent="0.25">
      <c r="A44" s="18"/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ht="16.5" customHeight="1" x14ac:dyDescent="0.25">
      <c r="A45" s="1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1:12" x14ac:dyDescent="0.25">
      <c r="A46" s="18"/>
      <c r="C46" s="12"/>
      <c r="L46" s="19"/>
    </row>
    <row r="47" spans="1:12" x14ac:dyDescent="0.25">
      <c r="A47" s="18"/>
      <c r="B47" s="12" t="s">
        <v>55</v>
      </c>
      <c r="L47" s="19"/>
    </row>
    <row r="48" spans="1:12" x14ac:dyDescent="0.25">
      <c r="A48" s="18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</row>
    <row r="49" spans="1:12" ht="29.25" customHeight="1" x14ac:dyDescent="0.25">
      <c r="A49" s="18"/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9"/>
    </row>
    <row r="50" spans="1:12" x14ac:dyDescent="0.25">
      <c r="A50" s="18"/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9"/>
    </row>
    <row r="51" spans="1:12" ht="24.75" customHeight="1" x14ac:dyDescent="0.25">
      <c r="A51" s="18"/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9"/>
    </row>
    <row r="52" spans="1:12" ht="18" customHeight="1" x14ac:dyDescent="0.25">
      <c r="A52" s="18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x14ac:dyDescent="0.25">
      <c r="A53" s="18"/>
      <c r="L53" s="19"/>
    </row>
    <row r="54" spans="1:12" x14ac:dyDescent="0.25">
      <c r="A54" s="18"/>
      <c r="B54" s="8" t="s">
        <v>67</v>
      </c>
      <c r="L54" s="19"/>
    </row>
    <row r="55" spans="1:12" x14ac:dyDescent="0.25">
      <c r="A55" s="18"/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x14ac:dyDescent="0.25">
      <c r="A56" s="18"/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9"/>
    </row>
    <row r="57" spans="1:12" ht="28.5" customHeight="1" x14ac:dyDescent="0.25">
      <c r="A57" s="18"/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9"/>
    </row>
    <row r="58" spans="1:12" x14ac:dyDescent="0.25">
      <c r="A58" s="18"/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9"/>
    </row>
    <row r="59" spans="1:12" ht="19.5" customHeight="1" x14ac:dyDescent="0.25">
      <c r="A59" s="18"/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2"/>
    </row>
    <row r="60" spans="1:12" x14ac:dyDescent="0.25">
      <c r="A60" s="18"/>
      <c r="L60" s="19"/>
    </row>
    <row r="61" spans="1:12" x14ac:dyDescent="0.25">
      <c r="A61" s="18"/>
      <c r="B61" s="3" t="s">
        <v>68</v>
      </c>
      <c r="L61" s="19"/>
    </row>
    <row r="62" spans="1:12" x14ac:dyDescent="0.25">
      <c r="A62" s="18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x14ac:dyDescent="0.25">
      <c r="A63" s="18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9"/>
    </row>
    <row r="64" spans="1:12" ht="28.5" customHeight="1" x14ac:dyDescent="0.25">
      <c r="A64" s="18"/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9"/>
    </row>
    <row r="65" spans="1:12" x14ac:dyDescent="0.25">
      <c r="A65" s="18"/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9"/>
    </row>
    <row r="66" spans="1:12" ht="16.5" customHeight="1" x14ac:dyDescent="0.25">
      <c r="A66" s="18"/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2"/>
    </row>
    <row r="67" spans="1:12" ht="15.75" customHeight="1" x14ac:dyDescent="0.25">
      <c r="A67" s="18"/>
      <c r="L67" s="19"/>
    </row>
    <row r="68" spans="1:12" ht="12" customHeight="1" x14ac:dyDescent="0.25">
      <c r="A68" s="18"/>
      <c r="B68" s="12" t="s">
        <v>45</v>
      </c>
      <c r="L68" s="19"/>
    </row>
    <row r="69" spans="1:12" ht="13.5" customHeight="1" x14ac:dyDescent="0.25">
      <c r="A69" s="65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6"/>
    </row>
    <row r="70" spans="1:12" x14ac:dyDescent="0.25">
      <c r="A70" s="18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9"/>
    </row>
    <row r="71" spans="1:12" x14ac:dyDescent="0.25">
      <c r="A71" s="18"/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9"/>
    </row>
    <row r="72" spans="1:12" x14ac:dyDescent="0.25">
      <c r="A72" s="18"/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9"/>
    </row>
    <row r="73" spans="1:12" x14ac:dyDescent="0.25">
      <c r="A73" s="18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2"/>
    </row>
    <row r="74" spans="1:12" ht="23.25" customHeight="1" thickBot="1" x14ac:dyDescent="0.3">
      <c r="A74" s="4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47"/>
    </row>
    <row r="75" spans="1:12" ht="18" thickTop="1" x14ac:dyDescent="0.3">
      <c r="A75" s="39"/>
      <c r="B75" s="66"/>
      <c r="C75" s="15"/>
      <c r="D75" s="15"/>
      <c r="E75" s="15"/>
      <c r="F75" s="15"/>
      <c r="G75" s="15"/>
      <c r="H75" s="15"/>
      <c r="I75" s="15"/>
      <c r="J75" s="15"/>
      <c r="K75" s="15"/>
      <c r="L75" s="41"/>
    </row>
  </sheetData>
  <sheetProtection password="CDD9" sheet="1" objects="1" scenarios="1"/>
  <mergeCells count="7">
    <mergeCell ref="B55:L59"/>
    <mergeCell ref="B69:L73"/>
    <mergeCell ref="B62:L66"/>
    <mergeCell ref="B48:L52"/>
    <mergeCell ref="B27:L31"/>
    <mergeCell ref="B33:L38"/>
    <mergeCell ref="B41:L45"/>
  </mergeCells>
  <pageMargins left="0.7" right="0.7" top="0.75" bottom="0.75" header="0.3" footer="0.3"/>
  <pageSetup paperSize="9" scale="57" orientation="portrait" r:id="rId1"/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H254"/>
  <sheetViews>
    <sheetView tabSelected="1" workbookViewId="0">
      <selection activeCell="D19" sqref="D19"/>
    </sheetView>
  </sheetViews>
  <sheetFormatPr defaultRowHeight="15" x14ac:dyDescent="0.25"/>
  <cols>
    <col min="1" max="1" width="18.85546875" bestFit="1" customWidth="1"/>
    <col min="2" max="2" width="18.5703125" bestFit="1" customWidth="1"/>
    <col min="3" max="3" width="31.7109375" customWidth="1"/>
    <col min="6" max="6" width="18.85546875" bestFit="1" customWidth="1"/>
    <col min="7" max="7" width="19.42578125" customWidth="1"/>
  </cols>
  <sheetData>
    <row r="1" spans="1:8" x14ac:dyDescent="0.25">
      <c r="A1" s="74" t="s">
        <v>94</v>
      </c>
      <c r="B1" s="74" t="s">
        <v>1371</v>
      </c>
      <c r="C1" s="74" t="s">
        <v>95</v>
      </c>
      <c r="F1" s="73" t="s">
        <v>94</v>
      </c>
      <c r="G1" s="73" t="s">
        <v>1371</v>
      </c>
      <c r="H1" s="73" t="s">
        <v>95</v>
      </c>
    </row>
    <row r="2" spans="1:8" x14ac:dyDescent="0.25">
      <c r="A2" s="2" t="s">
        <v>835</v>
      </c>
      <c r="B2" s="2" t="s">
        <v>1373</v>
      </c>
      <c r="C2" t="s">
        <v>838</v>
      </c>
      <c r="F2" s="2" t="s">
        <v>705</v>
      </c>
      <c r="G2" s="2" t="s">
        <v>8</v>
      </c>
      <c r="H2" t="s">
        <v>1831</v>
      </c>
    </row>
    <row r="3" spans="1:8" x14ac:dyDescent="0.25">
      <c r="A3" s="2" t="s">
        <v>948</v>
      </c>
      <c r="B3" s="2" t="s">
        <v>1373</v>
      </c>
      <c r="C3" t="s">
        <v>950</v>
      </c>
      <c r="F3" s="2" t="s">
        <v>508</v>
      </c>
      <c r="G3" s="2" t="s">
        <v>8</v>
      </c>
      <c r="H3" t="s">
        <v>1870</v>
      </c>
    </row>
    <row r="4" spans="1:8" x14ac:dyDescent="0.25">
      <c r="A4" s="2" t="s">
        <v>513</v>
      </c>
      <c r="B4" s="2" t="s">
        <v>1373</v>
      </c>
      <c r="C4" t="s">
        <v>516</v>
      </c>
      <c r="F4" s="2" t="s">
        <v>159</v>
      </c>
      <c r="G4" s="2" t="s">
        <v>8</v>
      </c>
      <c r="H4" t="s">
        <v>1842</v>
      </c>
    </row>
    <row r="5" spans="1:8" x14ac:dyDescent="0.25">
      <c r="A5" s="2" t="s">
        <v>1118</v>
      </c>
      <c r="B5" s="2" t="s">
        <v>1373</v>
      </c>
      <c r="C5" t="s">
        <v>1121</v>
      </c>
      <c r="F5" s="2" t="s">
        <v>24</v>
      </c>
      <c r="G5" s="2" t="s">
        <v>8</v>
      </c>
      <c r="H5" t="s">
        <v>1758</v>
      </c>
    </row>
    <row r="6" spans="1:8" x14ac:dyDescent="0.25">
      <c r="A6" s="2" t="s">
        <v>1332</v>
      </c>
      <c r="B6" s="2" t="s">
        <v>1373</v>
      </c>
      <c r="C6" t="s">
        <v>1334</v>
      </c>
      <c r="F6" s="2" t="s">
        <v>903</v>
      </c>
      <c r="G6" s="2" t="s">
        <v>8</v>
      </c>
      <c r="H6" t="s">
        <v>1589</v>
      </c>
    </row>
    <row r="7" spans="1:8" x14ac:dyDescent="0.25">
      <c r="A7" s="2" t="s">
        <v>1328</v>
      </c>
      <c r="B7" s="2" t="s">
        <v>1373</v>
      </c>
      <c r="C7" t="s">
        <v>1331</v>
      </c>
      <c r="F7" s="2" t="s">
        <v>946</v>
      </c>
      <c r="G7" s="2" t="s">
        <v>8</v>
      </c>
      <c r="H7" t="s">
        <v>1802</v>
      </c>
    </row>
    <row r="8" spans="1:8" x14ac:dyDescent="0.25">
      <c r="A8" s="2" t="s">
        <v>1042</v>
      </c>
      <c r="B8" s="2" t="s">
        <v>1373</v>
      </c>
      <c r="C8" t="s">
        <v>1044</v>
      </c>
      <c r="F8" s="2" t="s">
        <v>261</v>
      </c>
      <c r="G8" s="2" t="s">
        <v>8</v>
      </c>
      <c r="H8" t="s">
        <v>1721</v>
      </c>
    </row>
    <row r="9" spans="1:8" x14ac:dyDescent="0.25">
      <c r="A9" s="2" t="s">
        <v>1172</v>
      </c>
      <c r="B9" s="2" t="s">
        <v>1373</v>
      </c>
      <c r="C9" t="s">
        <v>1175</v>
      </c>
      <c r="F9" s="2" t="s">
        <v>605</v>
      </c>
      <c r="G9" s="2" t="s">
        <v>8</v>
      </c>
      <c r="H9" t="s">
        <v>1741</v>
      </c>
    </row>
    <row r="10" spans="1:8" x14ac:dyDescent="0.25">
      <c r="A10" s="2" t="s">
        <v>864</v>
      </c>
      <c r="B10" s="2" t="s">
        <v>1373</v>
      </c>
      <c r="C10" t="s">
        <v>867</v>
      </c>
      <c r="F10" s="2" t="s">
        <v>222</v>
      </c>
      <c r="G10" s="2" t="s">
        <v>8</v>
      </c>
      <c r="H10" t="s">
        <v>1844</v>
      </c>
    </row>
    <row r="11" spans="1:8" x14ac:dyDescent="0.25">
      <c r="A11" s="2" t="s">
        <v>1273</v>
      </c>
      <c r="B11" s="2" t="s">
        <v>1373</v>
      </c>
      <c r="C11" t="s">
        <v>1276</v>
      </c>
      <c r="F11" s="2" t="s">
        <v>25</v>
      </c>
      <c r="G11" s="2" t="s">
        <v>8</v>
      </c>
      <c r="H11" t="s">
        <v>1797</v>
      </c>
    </row>
    <row r="12" spans="1:8" x14ac:dyDescent="0.25">
      <c r="A12" s="2" t="s">
        <v>638</v>
      </c>
      <c r="B12" s="2" t="s">
        <v>1373</v>
      </c>
      <c r="C12" t="s">
        <v>640</v>
      </c>
      <c r="F12" s="2" t="s">
        <v>703</v>
      </c>
      <c r="G12" s="2" t="s">
        <v>8</v>
      </c>
      <c r="H12" t="s">
        <v>1960</v>
      </c>
    </row>
    <row r="13" spans="1:8" x14ac:dyDescent="0.25">
      <c r="A13" s="2" t="s">
        <v>1361</v>
      </c>
      <c r="B13" s="2" t="s">
        <v>1373</v>
      </c>
      <c r="C13" t="s">
        <v>1364</v>
      </c>
      <c r="F13" s="2" t="s">
        <v>667</v>
      </c>
      <c r="G13" s="2" t="s">
        <v>8</v>
      </c>
      <c r="H13" t="s">
        <v>1956</v>
      </c>
    </row>
    <row r="14" spans="1:8" x14ac:dyDescent="0.25">
      <c r="A14" s="2" t="s">
        <v>849</v>
      </c>
      <c r="B14" s="2" t="s">
        <v>1373</v>
      </c>
      <c r="C14" t="s">
        <v>852</v>
      </c>
      <c r="F14" s="2" t="s">
        <v>708</v>
      </c>
      <c r="G14" s="2" t="s">
        <v>8</v>
      </c>
      <c r="H14" t="s">
        <v>1962</v>
      </c>
    </row>
    <row r="15" spans="1:8" x14ac:dyDescent="0.25">
      <c r="A15" s="2" t="s">
        <v>1213</v>
      </c>
      <c r="B15" s="2" t="s">
        <v>1373</v>
      </c>
      <c r="C15" t="s">
        <v>1216</v>
      </c>
      <c r="F15" s="2" t="s">
        <v>730</v>
      </c>
      <c r="G15" s="2" t="s">
        <v>8</v>
      </c>
      <c r="H15" t="s">
        <v>1731</v>
      </c>
    </row>
    <row r="16" spans="1:8" x14ac:dyDescent="0.25">
      <c r="A16" s="2" t="s">
        <v>1159</v>
      </c>
      <c r="B16" s="2" t="s">
        <v>1373</v>
      </c>
      <c r="C16" t="s">
        <v>1162</v>
      </c>
      <c r="F16" s="2" t="s">
        <v>569</v>
      </c>
      <c r="G16" s="2" t="s">
        <v>8</v>
      </c>
      <c r="H16" t="s">
        <v>1687</v>
      </c>
    </row>
    <row r="17" spans="1:8" x14ac:dyDescent="0.25">
      <c r="A17" s="2" t="s">
        <v>951</v>
      </c>
      <c r="B17" s="2" t="s">
        <v>1373</v>
      </c>
      <c r="C17" t="s">
        <v>953</v>
      </c>
      <c r="F17" s="2" t="s">
        <v>27</v>
      </c>
      <c r="G17" s="2" t="s">
        <v>8</v>
      </c>
      <c r="H17" t="s">
        <v>1698</v>
      </c>
    </row>
    <row r="18" spans="1:8" x14ac:dyDescent="0.25">
      <c r="A18" s="2" t="s">
        <v>132</v>
      </c>
      <c r="B18" s="2" t="s">
        <v>1373</v>
      </c>
      <c r="C18" t="s">
        <v>133</v>
      </c>
      <c r="F18" s="2" t="s">
        <v>739</v>
      </c>
      <c r="G18" s="2" t="s">
        <v>8</v>
      </c>
      <c r="H18" t="s">
        <v>1789</v>
      </c>
    </row>
    <row r="19" spans="1:8" x14ac:dyDescent="0.25">
      <c r="A19" s="2" t="s">
        <v>626</v>
      </c>
      <c r="B19" s="2" t="s">
        <v>1373</v>
      </c>
      <c r="C19" t="s">
        <v>629</v>
      </c>
      <c r="F19" s="2" t="s">
        <v>424</v>
      </c>
      <c r="G19" s="2" t="s">
        <v>8</v>
      </c>
      <c r="H19" t="s">
        <v>1749</v>
      </c>
    </row>
    <row r="20" spans="1:8" x14ac:dyDescent="0.25">
      <c r="A20" s="2" t="s">
        <v>696</v>
      </c>
      <c r="B20" s="2" t="s">
        <v>1373</v>
      </c>
      <c r="C20" t="s">
        <v>697</v>
      </c>
      <c r="F20" s="2" t="s">
        <v>918</v>
      </c>
      <c r="G20" s="2" t="s">
        <v>8</v>
      </c>
      <c r="H20" t="s">
        <v>1670</v>
      </c>
    </row>
    <row r="21" spans="1:8" x14ac:dyDescent="0.25">
      <c r="A21" s="2" t="s">
        <v>831</v>
      </c>
      <c r="B21" s="2" t="s">
        <v>1373</v>
      </c>
      <c r="C21" t="s">
        <v>834</v>
      </c>
      <c r="F21" s="2" t="s">
        <v>707</v>
      </c>
      <c r="G21" s="2" t="s">
        <v>8</v>
      </c>
      <c r="H21" t="s">
        <v>1669</v>
      </c>
    </row>
    <row r="22" spans="1:8" x14ac:dyDescent="0.25">
      <c r="A22" s="2" t="s">
        <v>162</v>
      </c>
      <c r="B22" s="2" t="s">
        <v>1373</v>
      </c>
      <c r="C22" t="s">
        <v>164</v>
      </c>
      <c r="F22" s="2" t="s">
        <v>257</v>
      </c>
      <c r="G22" s="2" t="s">
        <v>8</v>
      </c>
      <c r="H22" t="s">
        <v>1657</v>
      </c>
    </row>
    <row r="23" spans="1:8" x14ac:dyDescent="0.25">
      <c r="A23" s="2" t="s">
        <v>1055</v>
      </c>
      <c r="B23" s="2" t="s">
        <v>1373</v>
      </c>
      <c r="C23" t="s">
        <v>1058</v>
      </c>
      <c r="F23" s="2" t="s">
        <v>716</v>
      </c>
      <c r="G23" s="2" t="s">
        <v>8</v>
      </c>
      <c r="H23" t="s">
        <v>1779</v>
      </c>
    </row>
    <row r="24" spans="1:8" x14ac:dyDescent="0.25">
      <c r="A24" s="2" t="s">
        <v>993</v>
      </c>
      <c r="B24" s="2" t="s">
        <v>1373</v>
      </c>
      <c r="C24" t="s">
        <v>994</v>
      </c>
      <c r="F24" s="2" t="s">
        <v>123</v>
      </c>
      <c r="G24" s="2" t="s">
        <v>8</v>
      </c>
      <c r="H24" t="s">
        <v>1619</v>
      </c>
    </row>
    <row r="25" spans="1:8" x14ac:dyDescent="0.25">
      <c r="A25" s="2" t="s">
        <v>124</v>
      </c>
      <c r="B25" s="2" t="s">
        <v>1373</v>
      </c>
      <c r="C25" t="s">
        <v>127</v>
      </c>
      <c r="F25" s="2" t="s">
        <v>1262</v>
      </c>
      <c r="G25" s="2" t="s">
        <v>8</v>
      </c>
      <c r="H25" t="s">
        <v>1600</v>
      </c>
    </row>
    <row r="26" spans="1:8" x14ac:dyDescent="0.25">
      <c r="A26" s="2" t="s">
        <v>490</v>
      </c>
      <c r="B26" s="2" t="s">
        <v>1373</v>
      </c>
      <c r="C26" t="s">
        <v>493</v>
      </c>
      <c r="F26" s="2" t="s">
        <v>253</v>
      </c>
      <c r="G26" s="2" t="s">
        <v>8</v>
      </c>
      <c r="H26" t="s">
        <v>1700</v>
      </c>
    </row>
    <row r="27" spans="1:8" x14ac:dyDescent="0.25">
      <c r="A27" s="2" t="s">
        <v>559</v>
      </c>
      <c r="B27" s="2" t="s">
        <v>1373</v>
      </c>
      <c r="C27" t="s">
        <v>561</v>
      </c>
      <c r="F27" s="2" t="s">
        <v>916</v>
      </c>
      <c r="G27" s="2" t="s">
        <v>8</v>
      </c>
      <c r="H27" t="s">
        <v>1643</v>
      </c>
    </row>
    <row r="28" spans="1:8" x14ac:dyDescent="0.25">
      <c r="A28" s="2" t="s">
        <v>360</v>
      </c>
      <c r="B28" s="2" t="s">
        <v>1373</v>
      </c>
      <c r="C28" t="s">
        <v>362</v>
      </c>
      <c r="F28" s="2" t="s">
        <v>260</v>
      </c>
      <c r="G28" s="2" t="s">
        <v>8</v>
      </c>
      <c r="H28" t="s">
        <v>1664</v>
      </c>
    </row>
    <row r="29" spans="1:8" x14ac:dyDescent="0.25">
      <c r="A29" s="2" t="s">
        <v>396</v>
      </c>
      <c r="B29" s="2" t="s">
        <v>1373</v>
      </c>
      <c r="C29" t="s">
        <v>399</v>
      </c>
      <c r="F29" s="2" t="s">
        <v>213</v>
      </c>
      <c r="G29" s="2" t="s">
        <v>8</v>
      </c>
      <c r="H29" t="s">
        <v>1587</v>
      </c>
    </row>
    <row r="30" spans="1:8" x14ac:dyDescent="0.25">
      <c r="A30" s="2" t="s">
        <v>747</v>
      </c>
      <c r="B30" s="2" t="s">
        <v>1373</v>
      </c>
      <c r="C30" t="s">
        <v>749</v>
      </c>
      <c r="F30" s="2" t="s">
        <v>309</v>
      </c>
      <c r="G30" s="2" t="s">
        <v>8</v>
      </c>
      <c r="H30" t="s">
        <v>1575</v>
      </c>
    </row>
    <row r="31" spans="1:8" x14ac:dyDescent="0.25">
      <c r="A31" s="2" t="s">
        <v>856</v>
      </c>
      <c r="B31" s="2" t="s">
        <v>1373</v>
      </c>
      <c r="C31" t="s">
        <v>859</v>
      </c>
      <c r="F31" s="2" t="s">
        <v>494</v>
      </c>
      <c r="G31" s="2" t="s">
        <v>8</v>
      </c>
      <c r="H31" t="s">
        <v>1683</v>
      </c>
    </row>
    <row r="32" spans="1:8" x14ac:dyDescent="0.25">
      <c r="A32" s="2" t="s">
        <v>790</v>
      </c>
      <c r="B32" s="2" t="s">
        <v>1373</v>
      </c>
      <c r="C32" t="s">
        <v>792</v>
      </c>
      <c r="F32" s="2" t="s">
        <v>578</v>
      </c>
      <c r="G32" s="2" t="s">
        <v>8</v>
      </c>
      <c r="H32" t="s">
        <v>1568</v>
      </c>
    </row>
    <row r="33" spans="1:8" x14ac:dyDescent="0.25">
      <c r="A33" s="2" t="s">
        <v>989</v>
      </c>
      <c r="B33" s="2" t="s">
        <v>1373</v>
      </c>
      <c r="C33" t="s">
        <v>992</v>
      </c>
      <c r="F33" s="2" t="s">
        <v>1066</v>
      </c>
      <c r="G33" s="2" t="s">
        <v>8</v>
      </c>
      <c r="H33" t="s">
        <v>1645</v>
      </c>
    </row>
    <row r="34" spans="1:8" x14ac:dyDescent="0.25">
      <c r="A34" s="2" t="s">
        <v>1152</v>
      </c>
      <c r="B34" s="2" t="s">
        <v>1373</v>
      </c>
      <c r="C34" t="s">
        <v>1153</v>
      </c>
      <c r="F34" s="2" t="s">
        <v>380</v>
      </c>
      <c r="G34" s="2" t="s">
        <v>8</v>
      </c>
      <c r="H34" t="s">
        <v>1787</v>
      </c>
    </row>
    <row r="35" spans="1:8" x14ac:dyDescent="0.25">
      <c r="A35" s="2" t="s">
        <v>1031</v>
      </c>
      <c r="B35" s="2" t="s">
        <v>1373</v>
      </c>
      <c r="C35" t="s">
        <v>1034</v>
      </c>
      <c r="F35" s="2" t="s">
        <v>102</v>
      </c>
      <c r="G35" s="2" t="s">
        <v>8</v>
      </c>
      <c r="H35" t="s">
        <v>1860</v>
      </c>
    </row>
    <row r="36" spans="1:8" x14ac:dyDescent="0.25">
      <c r="A36" s="2" t="s">
        <v>421</v>
      </c>
      <c r="B36" s="2" t="s">
        <v>1373</v>
      </c>
      <c r="C36" t="s">
        <v>423</v>
      </c>
      <c r="F36" s="2" t="s">
        <v>318</v>
      </c>
      <c r="G36" s="2" t="s">
        <v>8</v>
      </c>
      <c r="H36" t="s">
        <v>1861</v>
      </c>
    </row>
    <row r="37" spans="1:8" x14ac:dyDescent="0.25">
      <c r="A37" s="2" t="s">
        <v>388</v>
      </c>
      <c r="B37" s="2" t="s">
        <v>1373</v>
      </c>
      <c r="C37" t="s">
        <v>391</v>
      </c>
      <c r="F37" s="2" t="s">
        <v>154</v>
      </c>
      <c r="G37" s="2" t="s">
        <v>8</v>
      </c>
      <c r="H37" t="s">
        <v>1793</v>
      </c>
    </row>
    <row r="38" spans="1:8" x14ac:dyDescent="0.25">
      <c r="A38" s="2" t="s">
        <v>1130</v>
      </c>
      <c r="B38" s="2" t="s">
        <v>1373</v>
      </c>
      <c r="C38" t="s">
        <v>1133</v>
      </c>
      <c r="F38" s="2" t="s">
        <v>244</v>
      </c>
      <c r="G38" s="2" t="s">
        <v>8</v>
      </c>
      <c r="H38" t="s">
        <v>1915</v>
      </c>
    </row>
    <row r="39" spans="1:8" x14ac:dyDescent="0.25">
      <c r="A39" s="2" t="s">
        <v>459</v>
      </c>
      <c r="B39" s="2" t="s">
        <v>1373</v>
      </c>
      <c r="C39" t="s">
        <v>461</v>
      </c>
      <c r="F39" s="2" t="s">
        <v>383</v>
      </c>
      <c r="G39" s="2" t="s">
        <v>8</v>
      </c>
      <c r="H39" t="s">
        <v>1602</v>
      </c>
    </row>
    <row r="40" spans="1:8" x14ac:dyDescent="0.25">
      <c r="A40" s="2" t="s">
        <v>455</v>
      </c>
      <c r="B40" s="2" t="s">
        <v>1373</v>
      </c>
      <c r="C40" t="s">
        <v>457</v>
      </c>
      <c r="F40" s="2" t="s">
        <v>402</v>
      </c>
      <c r="G40" s="2" t="s">
        <v>8</v>
      </c>
      <c r="H40" t="s">
        <v>1812</v>
      </c>
    </row>
    <row r="41" spans="1:8" x14ac:dyDescent="0.25">
      <c r="A41" s="2" t="s">
        <v>588</v>
      </c>
      <c r="B41" s="2" t="s">
        <v>1373</v>
      </c>
      <c r="C41" t="s">
        <v>590</v>
      </c>
      <c r="F41" s="2" t="s">
        <v>1155</v>
      </c>
      <c r="G41" s="2" t="s">
        <v>8</v>
      </c>
      <c r="H41" t="s">
        <v>1705</v>
      </c>
    </row>
    <row r="42" spans="1:8" x14ac:dyDescent="0.25">
      <c r="A42" s="2" t="s">
        <v>853</v>
      </c>
      <c r="B42" s="2" t="s">
        <v>1373</v>
      </c>
      <c r="C42" t="s">
        <v>855</v>
      </c>
      <c r="F42" s="2" t="s">
        <v>1281</v>
      </c>
      <c r="G42" s="2" t="s">
        <v>8</v>
      </c>
      <c r="H42" t="s">
        <v>1596</v>
      </c>
    </row>
    <row r="43" spans="1:8" x14ac:dyDescent="0.25">
      <c r="A43" s="2" t="s">
        <v>1198</v>
      </c>
      <c r="B43" s="2" t="s">
        <v>1373</v>
      </c>
      <c r="C43" t="s">
        <v>1199</v>
      </c>
      <c r="F43" s="2" t="s">
        <v>846</v>
      </c>
      <c r="G43" s="2" t="s">
        <v>8</v>
      </c>
      <c r="H43" t="s">
        <v>1988</v>
      </c>
    </row>
    <row r="44" spans="1:8" x14ac:dyDescent="0.25">
      <c r="A44" s="2" t="s">
        <v>899</v>
      </c>
      <c r="B44" s="2" t="s">
        <v>1373</v>
      </c>
      <c r="C44" t="s">
        <v>900</v>
      </c>
      <c r="F44" s="2" t="s">
        <v>702</v>
      </c>
      <c r="G44" s="2" t="s">
        <v>8</v>
      </c>
      <c r="H44" t="s">
        <v>1958</v>
      </c>
    </row>
    <row r="45" spans="1:8" x14ac:dyDescent="0.25">
      <c r="A45" s="2" t="s">
        <v>1035</v>
      </c>
      <c r="B45" s="2" t="s">
        <v>1373</v>
      </c>
      <c r="C45" t="s">
        <v>1038</v>
      </c>
      <c r="F45" s="2" t="s">
        <v>945</v>
      </c>
      <c r="G45" s="2" t="s">
        <v>8</v>
      </c>
      <c r="H45" t="s">
        <v>1968</v>
      </c>
    </row>
    <row r="46" spans="1:8" x14ac:dyDescent="0.25">
      <c r="A46" s="2" t="s">
        <v>780</v>
      </c>
      <c r="B46" s="2" t="s">
        <v>1373</v>
      </c>
      <c r="C46" t="s">
        <v>782</v>
      </c>
      <c r="F46" s="2" t="s">
        <v>1319</v>
      </c>
      <c r="G46" s="2" t="s">
        <v>8</v>
      </c>
      <c r="H46" t="s">
        <v>1719</v>
      </c>
    </row>
    <row r="47" spans="1:8" x14ac:dyDescent="0.25">
      <c r="A47" s="2" t="s">
        <v>139</v>
      </c>
      <c r="B47" s="2" t="s">
        <v>1373</v>
      </c>
      <c r="C47" t="s">
        <v>142</v>
      </c>
      <c r="F47" s="2" t="s">
        <v>28</v>
      </c>
      <c r="G47" s="2" t="s">
        <v>8</v>
      </c>
      <c r="H47" t="s">
        <v>1623</v>
      </c>
    </row>
    <row r="48" spans="1:8" x14ac:dyDescent="0.25">
      <c r="A48" s="2" t="s">
        <v>1365</v>
      </c>
      <c r="B48" s="2" t="s">
        <v>1373</v>
      </c>
      <c r="C48" t="s">
        <v>1368</v>
      </c>
      <c r="F48" s="2" t="s">
        <v>1009</v>
      </c>
      <c r="G48" s="2" t="s">
        <v>8</v>
      </c>
      <c r="H48" t="s">
        <v>1723</v>
      </c>
    </row>
    <row r="49" spans="1:8" x14ac:dyDescent="0.25">
      <c r="A49" s="2" t="s">
        <v>341</v>
      </c>
      <c r="B49" s="2" t="s">
        <v>1373</v>
      </c>
      <c r="C49" t="s">
        <v>344</v>
      </c>
      <c r="F49" s="2" t="s">
        <v>179</v>
      </c>
      <c r="G49" s="2" t="s">
        <v>8</v>
      </c>
      <c r="H49" t="s">
        <v>1620</v>
      </c>
    </row>
    <row r="50" spans="1:8" x14ac:dyDescent="0.25">
      <c r="A50" s="2" t="s">
        <v>1168</v>
      </c>
      <c r="B50" s="2" t="s">
        <v>1373</v>
      </c>
      <c r="C50" t="s">
        <v>1171</v>
      </c>
      <c r="F50" s="2" t="s">
        <v>29</v>
      </c>
      <c r="G50" s="2" t="s">
        <v>8</v>
      </c>
      <c r="H50" t="s">
        <v>1678</v>
      </c>
    </row>
    <row r="51" spans="1:8" x14ac:dyDescent="0.25">
      <c r="A51" s="2" t="s">
        <v>732</v>
      </c>
      <c r="B51" s="2" t="s">
        <v>1373</v>
      </c>
      <c r="C51" t="s">
        <v>733</v>
      </c>
      <c r="F51" s="2" t="s">
        <v>375</v>
      </c>
      <c r="G51" s="2" t="s">
        <v>8</v>
      </c>
      <c r="H51" t="s">
        <v>1640</v>
      </c>
    </row>
    <row r="52" spans="1:8" x14ac:dyDescent="0.25">
      <c r="A52" s="2" t="s">
        <v>883</v>
      </c>
      <c r="B52" s="2" t="s">
        <v>1373</v>
      </c>
      <c r="C52" t="s">
        <v>886</v>
      </c>
      <c r="F52" s="2" t="s">
        <v>226</v>
      </c>
      <c r="G52" s="2" t="s">
        <v>8</v>
      </c>
      <c r="H52" t="s">
        <v>1873</v>
      </c>
    </row>
    <row r="53" spans="1:8" x14ac:dyDescent="0.25">
      <c r="A53" s="2" t="s">
        <v>981</v>
      </c>
      <c r="B53" s="2" t="s">
        <v>1373</v>
      </c>
      <c r="C53" t="s">
        <v>984</v>
      </c>
      <c r="F53" s="2" t="s">
        <v>979</v>
      </c>
      <c r="G53" s="2" t="s">
        <v>8</v>
      </c>
      <c r="H53" t="s">
        <v>1707</v>
      </c>
    </row>
    <row r="54" spans="1:8" x14ac:dyDescent="0.25">
      <c r="A54" s="2" t="s">
        <v>1180</v>
      </c>
      <c r="B54" s="2" t="s">
        <v>1373</v>
      </c>
      <c r="C54" t="s">
        <v>1183</v>
      </c>
      <c r="F54" s="2" t="s">
        <v>432</v>
      </c>
      <c r="G54" s="2" t="s">
        <v>8</v>
      </c>
      <c r="H54" t="s">
        <v>1884</v>
      </c>
    </row>
    <row r="55" spans="1:8" x14ac:dyDescent="0.25">
      <c r="A55" s="2" t="s">
        <v>128</v>
      </c>
      <c r="B55" s="2" t="s">
        <v>1373</v>
      </c>
      <c r="C55" t="s">
        <v>131</v>
      </c>
      <c r="F55" s="2" t="s">
        <v>944</v>
      </c>
      <c r="G55" s="2" t="s">
        <v>8</v>
      </c>
      <c r="H55" t="s">
        <v>1607</v>
      </c>
    </row>
    <row r="56" spans="1:8" x14ac:dyDescent="0.25">
      <c r="A56" s="2" t="s">
        <v>1222</v>
      </c>
      <c r="B56" s="2" t="s">
        <v>1373</v>
      </c>
      <c r="C56" t="s">
        <v>1224</v>
      </c>
      <c r="F56" s="2" t="s">
        <v>1210</v>
      </c>
      <c r="G56" s="2" t="s">
        <v>8</v>
      </c>
      <c r="H56" t="s">
        <v>1871</v>
      </c>
    </row>
    <row r="57" spans="1:8" x14ac:dyDescent="0.25">
      <c r="A57" s="2" t="s">
        <v>553</v>
      </c>
      <c r="B57" s="2" t="s">
        <v>1373</v>
      </c>
      <c r="C57" t="s">
        <v>555</v>
      </c>
      <c r="F57" s="2" t="s">
        <v>297</v>
      </c>
      <c r="G57" s="2" t="s">
        <v>8</v>
      </c>
      <c r="H57" t="s">
        <v>1920</v>
      </c>
    </row>
    <row r="58" spans="1:8" x14ac:dyDescent="0.25">
      <c r="A58" s="2" t="s">
        <v>773</v>
      </c>
      <c r="B58" s="2" t="s">
        <v>1373</v>
      </c>
      <c r="C58" t="s">
        <v>776</v>
      </c>
      <c r="F58" s="2" t="s">
        <v>662</v>
      </c>
      <c r="G58" s="2" t="s">
        <v>8</v>
      </c>
      <c r="H58" t="s">
        <v>1895</v>
      </c>
    </row>
    <row r="59" spans="1:8" x14ac:dyDescent="0.25">
      <c r="A59" s="2" t="s">
        <v>329</v>
      </c>
      <c r="B59" s="2" t="s">
        <v>1373</v>
      </c>
      <c r="C59" t="s">
        <v>332</v>
      </c>
      <c r="F59" s="2" t="s">
        <v>439</v>
      </c>
      <c r="G59" s="2" t="s">
        <v>8</v>
      </c>
      <c r="H59" t="s">
        <v>1948</v>
      </c>
    </row>
    <row r="60" spans="1:8" x14ac:dyDescent="0.25">
      <c r="A60" s="2" t="s">
        <v>1059</v>
      </c>
      <c r="B60" s="2" t="s">
        <v>1373</v>
      </c>
      <c r="C60" t="s">
        <v>1061</v>
      </c>
      <c r="F60" s="2" t="s">
        <v>273</v>
      </c>
      <c r="G60" s="2" t="s">
        <v>8</v>
      </c>
      <c r="H60" t="s">
        <v>1936</v>
      </c>
    </row>
    <row r="61" spans="1:8" x14ac:dyDescent="0.25">
      <c r="A61" s="2" t="s">
        <v>1277</v>
      </c>
      <c r="B61" s="2" t="s">
        <v>1373</v>
      </c>
      <c r="C61" t="s">
        <v>1280</v>
      </c>
      <c r="F61" s="2" t="s">
        <v>741</v>
      </c>
      <c r="G61" s="2" t="s">
        <v>8</v>
      </c>
      <c r="H61" t="s">
        <v>1745</v>
      </c>
    </row>
    <row r="62" spans="1:8" x14ac:dyDescent="0.25">
      <c r="A62" s="2" t="s">
        <v>1237</v>
      </c>
      <c r="B62" s="2" t="s">
        <v>1373</v>
      </c>
      <c r="C62" t="s">
        <v>1239</v>
      </c>
      <c r="F62" s="2" t="s">
        <v>368</v>
      </c>
      <c r="G62" s="2" t="s">
        <v>8</v>
      </c>
      <c r="H62" t="s">
        <v>1558</v>
      </c>
    </row>
    <row r="63" spans="1:8" x14ac:dyDescent="0.25">
      <c r="A63" s="2" t="s">
        <v>799</v>
      </c>
      <c r="B63" s="2" t="s">
        <v>1373</v>
      </c>
      <c r="C63" t="s">
        <v>802</v>
      </c>
      <c r="F63" s="2" t="s">
        <v>473</v>
      </c>
      <c r="G63" s="2" t="s">
        <v>8</v>
      </c>
      <c r="H63" t="s">
        <v>1638</v>
      </c>
    </row>
    <row r="64" spans="1:8" x14ac:dyDescent="0.25">
      <c r="A64" s="2" t="s">
        <v>770</v>
      </c>
      <c r="B64" s="2" t="s">
        <v>1373</v>
      </c>
      <c r="C64" t="s">
        <v>772</v>
      </c>
      <c r="F64" s="2" t="s">
        <v>591</v>
      </c>
      <c r="G64" s="2" t="s">
        <v>8</v>
      </c>
      <c r="H64" t="s">
        <v>1783</v>
      </c>
    </row>
    <row r="65" spans="1:8" x14ac:dyDescent="0.25">
      <c r="A65" s="2" t="s">
        <v>744</v>
      </c>
      <c r="B65" s="2" t="s">
        <v>1373</v>
      </c>
      <c r="C65" t="s">
        <v>746</v>
      </c>
      <c r="F65" s="2" t="s">
        <v>527</v>
      </c>
      <c r="G65" s="2" t="s">
        <v>8</v>
      </c>
      <c r="H65" t="s">
        <v>1889</v>
      </c>
    </row>
    <row r="66" spans="1:8" x14ac:dyDescent="0.25">
      <c r="A66" s="2" t="s">
        <v>545</v>
      </c>
      <c r="B66" s="2" t="s">
        <v>1373</v>
      </c>
      <c r="C66" t="s">
        <v>547</v>
      </c>
      <c r="F66" s="2" t="s">
        <v>907</v>
      </c>
      <c r="G66" s="2" t="s">
        <v>8</v>
      </c>
      <c r="H66" t="s">
        <v>1671</v>
      </c>
    </row>
    <row r="67" spans="1:8" x14ac:dyDescent="0.25">
      <c r="A67" s="2" t="s">
        <v>660</v>
      </c>
      <c r="B67" s="2" t="s">
        <v>1373</v>
      </c>
      <c r="C67" t="s">
        <v>661</v>
      </c>
      <c r="F67" s="2" t="s">
        <v>921</v>
      </c>
      <c r="G67" s="2" t="s">
        <v>8</v>
      </c>
      <c r="H67" t="s">
        <v>1570</v>
      </c>
    </row>
    <row r="68" spans="1:8" x14ac:dyDescent="0.25">
      <c r="A68" s="2" t="s">
        <v>665</v>
      </c>
      <c r="B68" s="2" t="s">
        <v>1373</v>
      </c>
      <c r="C68" t="s">
        <v>666</v>
      </c>
      <c r="F68" s="2" t="s">
        <v>355</v>
      </c>
      <c r="G68" s="2" t="s">
        <v>8</v>
      </c>
      <c r="H68" t="s">
        <v>1822</v>
      </c>
    </row>
    <row r="69" spans="1:8" x14ac:dyDescent="0.25">
      <c r="A69" s="2" t="s">
        <v>1261</v>
      </c>
      <c r="B69" s="2" t="s">
        <v>1373</v>
      </c>
      <c r="C69" t="s">
        <v>1534</v>
      </c>
      <c r="F69" s="2" t="s">
        <v>30</v>
      </c>
      <c r="G69" s="2" t="s">
        <v>8</v>
      </c>
      <c r="H69" t="s">
        <v>1781</v>
      </c>
    </row>
    <row r="70" spans="1:8" x14ac:dyDescent="0.25">
      <c r="A70" s="2" t="s">
        <v>120</v>
      </c>
      <c r="B70" s="2" t="s">
        <v>1373</v>
      </c>
      <c r="C70" t="s">
        <v>122</v>
      </c>
      <c r="F70" s="2" t="s">
        <v>1163</v>
      </c>
      <c r="G70" s="2" t="s">
        <v>8</v>
      </c>
      <c r="H70" t="s">
        <v>1762</v>
      </c>
    </row>
    <row r="71" spans="1:8" x14ac:dyDescent="0.25">
      <c r="A71" s="2" t="s">
        <v>466</v>
      </c>
      <c r="B71" s="2" t="s">
        <v>1373</v>
      </c>
      <c r="C71" t="s">
        <v>468</v>
      </c>
      <c r="F71" s="2" t="s">
        <v>185</v>
      </c>
      <c r="G71" s="2" t="s">
        <v>8</v>
      </c>
      <c r="H71" t="s">
        <v>1556</v>
      </c>
    </row>
    <row r="72" spans="1:8" x14ac:dyDescent="0.25">
      <c r="A72" s="2" t="s">
        <v>1340</v>
      </c>
      <c r="B72" s="2" t="s">
        <v>1373</v>
      </c>
      <c r="C72" t="s">
        <v>1342</v>
      </c>
      <c r="F72" s="2" t="s">
        <v>1240</v>
      </c>
      <c r="G72" s="2" t="s">
        <v>8</v>
      </c>
      <c r="H72" t="s">
        <v>1887</v>
      </c>
    </row>
    <row r="73" spans="1:8" x14ac:dyDescent="0.25">
      <c r="A73" s="2" t="s">
        <v>552</v>
      </c>
      <c r="B73" s="2" t="s">
        <v>1373</v>
      </c>
      <c r="C73" t="s">
        <v>1954</v>
      </c>
      <c r="F73" s="2" t="s">
        <v>1225</v>
      </c>
      <c r="G73" s="2" t="s">
        <v>8</v>
      </c>
      <c r="H73" t="s">
        <v>1715</v>
      </c>
    </row>
    <row r="74" spans="1:8" x14ac:dyDescent="0.25">
      <c r="A74" s="2" t="s">
        <v>609</v>
      </c>
      <c r="B74" s="2" t="s">
        <v>1373</v>
      </c>
      <c r="C74" t="s">
        <v>612</v>
      </c>
      <c r="F74" s="2" t="s">
        <v>714</v>
      </c>
      <c r="G74" s="2" t="s">
        <v>8</v>
      </c>
      <c r="H74" t="s">
        <v>1632</v>
      </c>
    </row>
    <row r="75" spans="1:8" x14ac:dyDescent="0.25">
      <c r="A75" s="2" t="s">
        <v>1073</v>
      </c>
      <c r="B75" s="2" t="s">
        <v>1373</v>
      </c>
      <c r="C75" t="s">
        <v>1076</v>
      </c>
      <c r="F75" s="2" t="s">
        <v>738</v>
      </c>
      <c r="G75" s="2" t="s">
        <v>8</v>
      </c>
      <c r="H75" t="s">
        <v>1692</v>
      </c>
    </row>
    <row r="76" spans="1:8" x14ac:dyDescent="0.25">
      <c r="A76" s="2" t="s">
        <v>600</v>
      </c>
      <c r="B76" s="2" t="s">
        <v>1373</v>
      </c>
      <c r="C76" t="s">
        <v>602</v>
      </c>
      <c r="F76" s="2" t="s">
        <v>531</v>
      </c>
      <c r="G76" s="2" t="s">
        <v>8</v>
      </c>
      <c r="H76" t="s">
        <v>1551</v>
      </c>
    </row>
    <row r="77" spans="1:8" x14ac:dyDescent="0.25">
      <c r="A77" s="2" t="s">
        <v>1020</v>
      </c>
      <c r="B77" s="2" t="s">
        <v>1373</v>
      </c>
      <c r="C77" t="s">
        <v>1023</v>
      </c>
      <c r="F77" s="2" t="s">
        <v>760</v>
      </c>
      <c r="G77" s="2" t="s">
        <v>8</v>
      </c>
      <c r="H77" t="s">
        <v>1814</v>
      </c>
    </row>
    <row r="78" spans="1:8" x14ac:dyDescent="0.25">
      <c r="A78" s="2" t="s">
        <v>392</v>
      </c>
      <c r="B78" s="2" t="s">
        <v>1373</v>
      </c>
      <c r="C78" t="s">
        <v>395</v>
      </c>
      <c r="F78" s="2" t="s">
        <v>619</v>
      </c>
      <c r="G78" s="2" t="s">
        <v>8</v>
      </c>
      <c r="H78" t="s">
        <v>1702</v>
      </c>
    </row>
    <row r="79" spans="1:8" x14ac:dyDescent="0.25">
      <c r="A79" s="2" t="s">
        <v>415</v>
      </c>
      <c r="B79" s="2" t="s">
        <v>1373</v>
      </c>
      <c r="C79" t="s">
        <v>417</v>
      </c>
      <c r="F79" s="2" t="s">
        <v>1220</v>
      </c>
      <c r="G79" s="2" t="s">
        <v>8</v>
      </c>
      <c r="H79" t="s">
        <v>1829</v>
      </c>
    </row>
    <row r="80" spans="1:8" x14ac:dyDescent="0.25">
      <c r="A80" s="2" t="s">
        <v>680</v>
      </c>
      <c r="B80" s="2" t="s">
        <v>1373</v>
      </c>
      <c r="C80" t="s">
        <v>683</v>
      </c>
      <c r="F80" s="2" t="s">
        <v>658</v>
      </c>
      <c r="G80" s="2" t="s">
        <v>8</v>
      </c>
      <c r="H80" t="s">
        <v>1862</v>
      </c>
    </row>
    <row r="81" spans="1:8" x14ac:dyDescent="0.25">
      <c r="A81" s="2" t="s">
        <v>337</v>
      </c>
      <c r="B81" s="2" t="s">
        <v>1373</v>
      </c>
      <c r="C81" t="s">
        <v>340</v>
      </c>
      <c r="F81" s="2" t="s">
        <v>1039</v>
      </c>
      <c r="G81" s="2" t="s">
        <v>8</v>
      </c>
      <c r="H81" t="s">
        <v>1977</v>
      </c>
    </row>
    <row r="82" spans="1:8" x14ac:dyDescent="0.25">
      <c r="A82" s="2" t="s">
        <v>593</v>
      </c>
      <c r="B82" s="2" t="s">
        <v>1373</v>
      </c>
      <c r="C82" t="s">
        <v>1522</v>
      </c>
      <c r="F82" s="2" t="s">
        <v>901</v>
      </c>
      <c r="G82" s="2" t="s">
        <v>8</v>
      </c>
      <c r="H82" t="s">
        <v>1795</v>
      </c>
    </row>
    <row r="83" spans="1:8" x14ac:dyDescent="0.25">
      <c r="A83" s="2" t="s">
        <v>1250</v>
      </c>
      <c r="B83" s="2" t="s">
        <v>1373</v>
      </c>
      <c r="C83" t="s">
        <v>1251</v>
      </c>
      <c r="F83" s="2" t="s">
        <v>734</v>
      </c>
      <c r="G83" s="2" t="s">
        <v>8</v>
      </c>
      <c r="H83" t="s">
        <v>1652</v>
      </c>
    </row>
    <row r="84" spans="1:8" x14ac:dyDescent="0.25">
      <c r="A84" s="2" t="s">
        <v>755</v>
      </c>
      <c r="B84" s="2" t="s">
        <v>1373</v>
      </c>
      <c r="C84" t="s">
        <v>758</v>
      </c>
      <c r="F84" s="2" t="s">
        <v>1260</v>
      </c>
      <c r="G84" s="2" t="s">
        <v>8</v>
      </c>
      <c r="H84" t="s">
        <v>1774</v>
      </c>
    </row>
    <row r="85" spans="1:8" x14ac:dyDescent="0.25">
      <c r="A85" s="2" t="s">
        <v>1027</v>
      </c>
      <c r="B85" s="2" t="s">
        <v>1373</v>
      </c>
      <c r="C85" t="s">
        <v>1030</v>
      </c>
      <c r="F85" s="2" t="s">
        <v>1104</v>
      </c>
      <c r="G85" s="2" t="s">
        <v>8</v>
      </c>
      <c r="H85" t="s">
        <v>1704</v>
      </c>
    </row>
    <row r="86" spans="1:8" x14ac:dyDescent="0.25">
      <c r="A86" s="2" t="s">
        <v>1069</v>
      </c>
      <c r="B86" s="2" t="s">
        <v>1373</v>
      </c>
      <c r="C86" t="s">
        <v>1072</v>
      </c>
      <c r="F86" s="2" t="s">
        <v>293</v>
      </c>
      <c r="G86" s="2" t="s">
        <v>8</v>
      </c>
      <c r="H86" t="s">
        <v>1727</v>
      </c>
    </row>
    <row r="87" spans="1:8" x14ac:dyDescent="0.25">
      <c r="A87" s="2" t="s">
        <v>797</v>
      </c>
      <c r="B87" s="2" t="s">
        <v>1373</v>
      </c>
      <c r="C87" t="s">
        <v>798</v>
      </c>
      <c r="F87" s="2" t="s">
        <v>248</v>
      </c>
      <c r="G87" s="2" t="s">
        <v>8</v>
      </c>
      <c r="H87" t="s">
        <v>1609</v>
      </c>
    </row>
    <row r="88" spans="1:8" x14ac:dyDescent="0.25">
      <c r="A88" s="2" t="s">
        <v>926</v>
      </c>
      <c r="B88" s="2" t="s">
        <v>1373</v>
      </c>
      <c r="C88" t="s">
        <v>928</v>
      </c>
      <c r="F88" s="2" t="s">
        <v>110</v>
      </c>
      <c r="G88" s="2" t="s">
        <v>8</v>
      </c>
      <c r="H88" t="s">
        <v>1691</v>
      </c>
    </row>
    <row r="89" spans="1:8" x14ac:dyDescent="0.25">
      <c r="A89" s="2" t="s">
        <v>941</v>
      </c>
      <c r="B89" s="2" t="s">
        <v>1373</v>
      </c>
      <c r="C89" t="s">
        <v>1535</v>
      </c>
      <c r="F89" s="2" t="s">
        <v>216</v>
      </c>
      <c r="G89" s="2" t="s">
        <v>8</v>
      </c>
      <c r="H89" t="s">
        <v>1738</v>
      </c>
    </row>
    <row r="90" spans="1:8" x14ac:dyDescent="0.25">
      <c r="A90" s="2" t="s">
        <v>641</v>
      </c>
      <c r="B90" s="2" t="s">
        <v>1373</v>
      </c>
      <c r="C90" t="s">
        <v>644</v>
      </c>
      <c r="F90" s="2" t="s">
        <v>471</v>
      </c>
      <c r="G90" s="2" t="s">
        <v>8</v>
      </c>
      <c r="H90" t="s">
        <v>1950</v>
      </c>
    </row>
    <row r="91" spans="1:8" x14ac:dyDescent="0.25">
      <c r="A91" s="2" t="s">
        <v>1114</v>
      </c>
      <c r="B91" s="2" t="s">
        <v>1373</v>
      </c>
      <c r="C91" t="s">
        <v>1117</v>
      </c>
      <c r="F91" s="2" t="s">
        <v>1077</v>
      </c>
      <c r="G91" s="2" t="s">
        <v>8</v>
      </c>
      <c r="H91" t="s">
        <v>1848</v>
      </c>
    </row>
    <row r="92" spans="1:8" x14ac:dyDescent="0.25">
      <c r="A92" s="2" t="s">
        <v>786</v>
      </c>
      <c r="B92" s="2" t="s">
        <v>1373</v>
      </c>
      <c r="C92" t="s">
        <v>789</v>
      </c>
      <c r="F92" s="2" t="s">
        <v>911</v>
      </c>
      <c r="G92" s="2" t="s">
        <v>8</v>
      </c>
      <c r="H92" t="s">
        <v>1809</v>
      </c>
    </row>
    <row r="93" spans="1:8" x14ac:dyDescent="0.25">
      <c r="A93" s="2" t="s">
        <v>725</v>
      </c>
      <c r="B93" s="2" t="s">
        <v>1373</v>
      </c>
      <c r="C93" t="s">
        <v>727</v>
      </c>
      <c r="F93" s="2" t="s">
        <v>913</v>
      </c>
      <c r="G93" s="2" t="s">
        <v>8</v>
      </c>
      <c r="H93" t="s">
        <v>1785</v>
      </c>
    </row>
    <row r="94" spans="1:8" x14ac:dyDescent="0.25">
      <c r="A94" s="2" t="s">
        <v>1335</v>
      </c>
      <c r="B94" s="2" t="s">
        <v>1373</v>
      </c>
      <c r="C94" t="s">
        <v>1525</v>
      </c>
      <c r="F94" s="2" t="s">
        <v>235</v>
      </c>
      <c r="G94" s="2" t="s">
        <v>8</v>
      </c>
      <c r="H94" t="s">
        <v>1737</v>
      </c>
    </row>
    <row r="95" spans="1:8" x14ac:dyDescent="0.25">
      <c r="A95" s="2" t="s">
        <v>1049</v>
      </c>
      <c r="B95" s="2" t="s">
        <v>1373</v>
      </c>
      <c r="C95" t="s">
        <v>1051</v>
      </c>
      <c r="F95" s="2" t="s">
        <v>167</v>
      </c>
      <c r="G95" s="2" t="s">
        <v>8</v>
      </c>
      <c r="H95" t="s">
        <v>1636</v>
      </c>
    </row>
    <row r="96" spans="1:8" x14ac:dyDescent="0.25">
      <c r="A96" s="2" t="s">
        <v>1134</v>
      </c>
      <c r="B96" s="2" t="s">
        <v>1373</v>
      </c>
      <c r="C96" t="s">
        <v>1136</v>
      </c>
      <c r="F96" s="2" t="s">
        <v>736</v>
      </c>
      <c r="G96" s="2" t="s">
        <v>8</v>
      </c>
      <c r="H96" t="s">
        <v>1892</v>
      </c>
    </row>
    <row r="97" spans="1:8" x14ac:dyDescent="0.25">
      <c r="A97" s="2" t="s">
        <v>839</v>
      </c>
      <c r="B97" s="2" t="s">
        <v>1373</v>
      </c>
      <c r="C97" t="s">
        <v>841</v>
      </c>
      <c r="F97" s="2" t="s">
        <v>400</v>
      </c>
      <c r="G97" s="2" t="s">
        <v>8</v>
      </c>
      <c r="H97" t="s">
        <v>1564</v>
      </c>
    </row>
    <row r="98" spans="1:8" x14ac:dyDescent="0.25">
      <c r="A98" s="2" t="s">
        <v>504</v>
      </c>
      <c r="B98" s="2" t="s">
        <v>1373</v>
      </c>
      <c r="C98" t="s">
        <v>507</v>
      </c>
      <c r="F98" s="2" t="s">
        <v>580</v>
      </c>
      <c r="G98" s="2" t="s">
        <v>8</v>
      </c>
      <c r="H98" t="s">
        <v>1634</v>
      </c>
    </row>
    <row r="99" spans="1:8" x14ac:dyDescent="0.25">
      <c r="A99" s="2" t="s">
        <v>300</v>
      </c>
      <c r="B99" s="2" t="s">
        <v>1373</v>
      </c>
      <c r="C99" t="s">
        <v>302</v>
      </c>
      <c r="F99" s="2" t="s">
        <v>205</v>
      </c>
      <c r="G99" s="2" t="s">
        <v>8</v>
      </c>
      <c r="H99" t="s">
        <v>1659</v>
      </c>
    </row>
    <row r="100" spans="1:8" x14ac:dyDescent="0.25">
      <c r="A100" s="2" t="s">
        <v>967</v>
      </c>
      <c r="B100" s="2" t="s">
        <v>1373</v>
      </c>
      <c r="C100" t="s">
        <v>969</v>
      </c>
      <c r="F100" s="2" t="s">
        <v>777</v>
      </c>
      <c r="G100" s="2" t="s">
        <v>8</v>
      </c>
      <c r="H100" t="s">
        <v>1756</v>
      </c>
    </row>
    <row r="101" spans="1:8" x14ac:dyDescent="0.25">
      <c r="A101" s="2" t="s">
        <v>872</v>
      </c>
      <c r="B101" s="2" t="s">
        <v>1373</v>
      </c>
      <c r="C101" t="s">
        <v>875</v>
      </c>
      <c r="F101" s="2" t="s">
        <v>723</v>
      </c>
      <c r="G101" s="2" t="s">
        <v>8</v>
      </c>
      <c r="H101" t="s">
        <v>1964</v>
      </c>
    </row>
    <row r="102" spans="1:8" x14ac:dyDescent="0.25">
      <c r="A102" s="2" t="s">
        <v>1083</v>
      </c>
      <c r="B102" s="2" t="s">
        <v>1373</v>
      </c>
      <c r="C102" t="s">
        <v>1085</v>
      </c>
      <c r="F102" s="2" t="s">
        <v>759</v>
      </c>
      <c r="G102" s="2" t="s">
        <v>8</v>
      </c>
      <c r="H102" t="s">
        <v>1752</v>
      </c>
    </row>
    <row r="103" spans="1:8" x14ac:dyDescent="0.25">
      <c r="A103" s="2" t="s">
        <v>425</v>
      </c>
      <c r="B103" s="2" t="s">
        <v>1373</v>
      </c>
      <c r="C103" t="s">
        <v>428</v>
      </c>
      <c r="F103" s="2" t="s">
        <v>458</v>
      </c>
      <c r="G103" s="2" t="s">
        <v>8</v>
      </c>
      <c r="H103" t="s">
        <v>1827</v>
      </c>
    </row>
    <row r="104" spans="1:8" x14ac:dyDescent="0.25">
      <c r="A104" s="2" t="s">
        <v>537</v>
      </c>
      <c r="B104" s="2" t="s">
        <v>1373</v>
      </c>
      <c r="C104" t="s">
        <v>539</v>
      </c>
      <c r="F104" s="2" t="s">
        <v>1024</v>
      </c>
      <c r="G104" s="2" t="s">
        <v>8</v>
      </c>
      <c r="H104" t="s">
        <v>1729</v>
      </c>
    </row>
    <row r="105" spans="1:8" x14ac:dyDescent="0.25">
      <c r="A105" s="2" t="s">
        <v>1192</v>
      </c>
      <c r="B105" s="2" t="s">
        <v>1373</v>
      </c>
      <c r="C105" t="s">
        <v>1194</v>
      </c>
      <c r="F105" s="2" t="s">
        <v>223</v>
      </c>
      <c r="G105" s="2" t="s">
        <v>8</v>
      </c>
      <c r="H105" t="s">
        <v>1622</v>
      </c>
    </row>
    <row r="106" spans="1:8" x14ac:dyDescent="0.25">
      <c r="A106" s="2" t="s">
        <v>1354</v>
      </c>
      <c r="B106" s="2" t="s">
        <v>1373</v>
      </c>
      <c r="C106" t="s">
        <v>1357</v>
      </c>
      <c r="F106" s="2" t="s">
        <v>543</v>
      </c>
      <c r="G106" s="2" t="s">
        <v>8</v>
      </c>
      <c r="H106" t="s">
        <v>1591</v>
      </c>
    </row>
    <row r="107" spans="1:8" x14ac:dyDescent="0.25">
      <c r="A107" s="2" t="s">
        <v>721</v>
      </c>
      <c r="B107" s="2" t="s">
        <v>1373</v>
      </c>
      <c r="C107" t="s">
        <v>722</v>
      </c>
      <c r="F107" s="2" t="s">
        <v>357</v>
      </c>
      <c r="G107" s="2" t="s">
        <v>8</v>
      </c>
      <c r="H107" t="s">
        <v>359</v>
      </c>
    </row>
    <row r="108" spans="1:8" x14ac:dyDescent="0.25">
      <c r="A108" s="2" t="s">
        <v>1321</v>
      </c>
      <c r="B108" s="2" t="s">
        <v>1373</v>
      </c>
      <c r="C108" t="s">
        <v>1324</v>
      </c>
      <c r="F108" s="2" t="s">
        <v>186</v>
      </c>
      <c r="G108" s="2" t="s">
        <v>8</v>
      </c>
      <c r="H108" t="s">
        <v>1876</v>
      </c>
    </row>
    <row r="109" spans="1:8" x14ac:dyDescent="0.25">
      <c r="A109" s="2" t="s">
        <v>929</v>
      </c>
      <c r="B109" s="2" t="s">
        <v>1373</v>
      </c>
      <c r="C109" t="s">
        <v>932</v>
      </c>
      <c r="F109" s="2" t="s">
        <v>718</v>
      </c>
      <c r="G109" s="2" t="s">
        <v>8</v>
      </c>
      <c r="H109" t="s">
        <v>1747</v>
      </c>
    </row>
    <row r="110" spans="1:8" x14ac:dyDescent="0.25">
      <c r="A110" s="2" t="s">
        <v>699</v>
      </c>
      <c r="B110" s="2" t="s">
        <v>1373</v>
      </c>
      <c r="C110" t="s">
        <v>701</v>
      </c>
      <c r="F110" s="2" t="s">
        <v>238</v>
      </c>
      <c r="G110" s="2" t="s">
        <v>8</v>
      </c>
      <c r="H110" t="s">
        <v>1983</v>
      </c>
    </row>
    <row r="111" spans="1:8" x14ac:dyDescent="0.25">
      <c r="A111" s="2" t="s">
        <v>1126</v>
      </c>
      <c r="B111" s="2" t="s">
        <v>1373</v>
      </c>
      <c r="C111" t="s">
        <v>1129</v>
      </c>
      <c r="F111" s="2" t="s">
        <v>237</v>
      </c>
      <c r="G111" s="2" t="s">
        <v>8</v>
      </c>
      <c r="H111" t="s">
        <v>1673</v>
      </c>
    </row>
    <row r="112" spans="1:8" x14ac:dyDescent="0.25">
      <c r="A112" s="2" t="s">
        <v>1294</v>
      </c>
      <c r="B112" s="2" t="s">
        <v>1373</v>
      </c>
      <c r="C112" t="s">
        <v>1297</v>
      </c>
      <c r="F112" s="2" t="s">
        <v>31</v>
      </c>
      <c r="G112" s="2" t="s">
        <v>8</v>
      </c>
      <c r="H112" t="s">
        <v>1833</v>
      </c>
    </row>
    <row r="113" spans="1:8" x14ac:dyDescent="0.25">
      <c r="A113" s="2" t="s">
        <v>962</v>
      </c>
      <c r="B113" s="2" t="s">
        <v>1373</v>
      </c>
      <c r="C113" t="s">
        <v>964</v>
      </c>
      <c r="F113" s="2" t="s">
        <v>195</v>
      </c>
      <c r="G113" s="2" t="s">
        <v>8</v>
      </c>
      <c r="H113" t="s">
        <v>1627</v>
      </c>
    </row>
    <row r="114" spans="1:8" x14ac:dyDescent="0.25">
      <c r="A114" s="2" t="s">
        <v>521</v>
      </c>
      <c r="B114" s="2" t="s">
        <v>1373</v>
      </c>
      <c r="C114" t="s">
        <v>523</v>
      </c>
      <c r="F114" s="2" t="s">
        <v>1370</v>
      </c>
      <c r="G114" s="2" t="s">
        <v>8</v>
      </c>
      <c r="H114" t="s">
        <v>1654</v>
      </c>
    </row>
    <row r="115" spans="1:8" x14ac:dyDescent="0.25">
      <c r="A115" s="2" t="s">
        <v>876</v>
      </c>
      <c r="B115" s="2" t="s">
        <v>1373</v>
      </c>
      <c r="C115" t="s">
        <v>879</v>
      </c>
      <c r="F115" s="2" t="s">
        <v>249</v>
      </c>
      <c r="G115" s="2" t="s">
        <v>8</v>
      </c>
      <c r="H115" t="s">
        <v>1908</v>
      </c>
    </row>
    <row r="116" spans="1:8" x14ac:dyDescent="0.25">
      <c r="A116" s="2" t="s">
        <v>868</v>
      </c>
      <c r="B116" s="2" t="s">
        <v>1373</v>
      </c>
      <c r="C116" t="s">
        <v>871</v>
      </c>
      <c r="F116" s="2" t="s">
        <v>182</v>
      </c>
      <c r="G116" s="2" t="s">
        <v>8</v>
      </c>
      <c r="H116" t="s">
        <v>1667</v>
      </c>
    </row>
    <row r="117" spans="1:8" x14ac:dyDescent="0.25">
      <c r="A117" s="2" t="s">
        <v>451</v>
      </c>
      <c r="B117" s="2" t="s">
        <v>1373</v>
      </c>
      <c r="C117" t="s">
        <v>454</v>
      </c>
      <c r="F117" s="2" t="s">
        <v>280</v>
      </c>
      <c r="G117" s="2" t="s">
        <v>8</v>
      </c>
      <c r="H117" t="s">
        <v>1766</v>
      </c>
    </row>
    <row r="118" spans="1:8" x14ac:dyDescent="0.25">
      <c r="A118" s="2" t="s">
        <v>1147</v>
      </c>
      <c r="B118" s="2" t="s">
        <v>1373</v>
      </c>
      <c r="C118" t="s">
        <v>1150</v>
      </c>
      <c r="F118" s="2" t="s">
        <v>434</v>
      </c>
      <c r="G118" s="2" t="s">
        <v>8</v>
      </c>
      <c r="H118" t="s">
        <v>1612</v>
      </c>
    </row>
    <row r="119" spans="1:8" x14ac:dyDescent="0.25">
      <c r="A119" s="2" t="s">
        <v>444</v>
      </c>
      <c r="B119" s="2" t="s">
        <v>1373</v>
      </c>
      <c r="C119" t="s">
        <v>446</v>
      </c>
      <c r="F119" s="2" t="s">
        <v>743</v>
      </c>
      <c r="G119" s="2" t="s">
        <v>8</v>
      </c>
      <c r="H119" t="s">
        <v>1689</v>
      </c>
    </row>
    <row r="120" spans="1:8" x14ac:dyDescent="0.25">
      <c r="A120" s="2" t="s">
        <v>823</v>
      </c>
      <c r="B120" s="2" t="s">
        <v>1373</v>
      </c>
      <c r="C120" t="s">
        <v>825</v>
      </c>
      <c r="F120" s="2" t="s">
        <v>240</v>
      </c>
      <c r="G120" s="2" t="s">
        <v>8</v>
      </c>
      <c r="H120" t="s">
        <v>1754</v>
      </c>
    </row>
    <row r="121" spans="1:8" x14ac:dyDescent="0.25">
      <c r="A121" s="2" t="s">
        <v>1005</v>
      </c>
      <c r="B121" s="2" t="s">
        <v>1373</v>
      </c>
      <c r="C121" t="s">
        <v>1008</v>
      </c>
      <c r="F121" s="2" t="s">
        <v>174</v>
      </c>
      <c r="G121" s="2" t="s">
        <v>8</v>
      </c>
      <c r="H121" t="s">
        <v>1658</v>
      </c>
    </row>
    <row r="122" spans="1:8" x14ac:dyDescent="0.25">
      <c r="A122" s="2" t="s">
        <v>923</v>
      </c>
      <c r="B122" s="2" t="s">
        <v>1373</v>
      </c>
      <c r="C122" t="s">
        <v>925</v>
      </c>
      <c r="F122" s="2" t="s">
        <v>1316</v>
      </c>
      <c r="G122" s="2" t="s">
        <v>8</v>
      </c>
      <c r="H122" t="s">
        <v>1676</v>
      </c>
    </row>
    <row r="123" spans="1:8" x14ac:dyDescent="0.25">
      <c r="A123" s="2" t="s">
        <v>556</v>
      </c>
      <c r="B123" s="2" t="s">
        <v>1373</v>
      </c>
      <c r="C123" t="s">
        <v>558</v>
      </c>
      <c r="F123" s="2" t="s">
        <v>812</v>
      </c>
      <c r="G123" s="2" t="s">
        <v>8</v>
      </c>
      <c r="H123" t="s">
        <v>1566</v>
      </c>
    </row>
    <row r="124" spans="1:8" x14ac:dyDescent="0.25">
      <c r="A124" s="2" t="s">
        <v>283</v>
      </c>
      <c r="B124" s="2" t="s">
        <v>1373</v>
      </c>
      <c r="C124" t="s">
        <v>284</v>
      </c>
      <c r="F124" s="2" t="s">
        <v>251</v>
      </c>
      <c r="G124" s="2" t="s">
        <v>8</v>
      </c>
      <c r="H124" t="s">
        <v>1650</v>
      </c>
    </row>
    <row r="125" spans="1:8" x14ac:dyDescent="0.25">
      <c r="A125" s="2" t="s">
        <v>1079</v>
      </c>
      <c r="B125" s="2" t="s">
        <v>1373</v>
      </c>
      <c r="C125" t="s">
        <v>1082</v>
      </c>
      <c r="F125" s="2" t="s">
        <v>269</v>
      </c>
      <c r="G125" s="2" t="s">
        <v>8</v>
      </c>
      <c r="H125" t="s">
        <v>1647</v>
      </c>
    </row>
    <row r="126" spans="1:8" x14ac:dyDescent="0.25">
      <c r="A126" s="2" t="s">
        <v>1188</v>
      </c>
      <c r="B126" s="2" t="s">
        <v>1373</v>
      </c>
      <c r="C126" t="s">
        <v>1191</v>
      </c>
      <c r="F126" s="2" t="s">
        <v>286</v>
      </c>
      <c r="G126" s="2" t="s">
        <v>8</v>
      </c>
      <c r="H126" t="s">
        <v>1850</v>
      </c>
    </row>
    <row r="127" spans="1:8" x14ac:dyDescent="0.25">
      <c r="A127" s="2" t="s">
        <v>1111</v>
      </c>
      <c r="B127" s="2" t="s">
        <v>1373</v>
      </c>
      <c r="C127" t="s">
        <v>1530</v>
      </c>
      <c r="F127" s="2" t="s">
        <v>217</v>
      </c>
      <c r="G127" s="2" t="s">
        <v>8</v>
      </c>
      <c r="H127" t="s">
        <v>1713</v>
      </c>
    </row>
    <row r="128" spans="1:8" x14ac:dyDescent="0.25">
      <c r="A128" s="2" t="s">
        <v>437</v>
      </c>
      <c r="B128" s="2" t="s">
        <v>1373</v>
      </c>
      <c r="C128" t="s">
        <v>438</v>
      </c>
      <c r="F128" s="2" t="s">
        <v>385</v>
      </c>
      <c r="G128" s="2" t="s">
        <v>8</v>
      </c>
      <c r="H128" t="s">
        <v>1629</v>
      </c>
    </row>
    <row r="129" spans="1:8" x14ac:dyDescent="0.25">
      <c r="A129" s="2" t="s">
        <v>315</v>
      </c>
      <c r="B129" s="2" t="s">
        <v>1373</v>
      </c>
      <c r="C129" t="s">
        <v>317</v>
      </c>
      <c r="F129" s="2" t="s">
        <v>1217</v>
      </c>
      <c r="G129" s="2" t="s">
        <v>8</v>
      </c>
      <c r="H129" t="s">
        <v>1868</v>
      </c>
    </row>
    <row r="130" spans="1:8" x14ac:dyDescent="0.25">
      <c r="A130" s="2" t="s">
        <v>1291</v>
      </c>
      <c r="B130" s="2" t="s">
        <v>1373</v>
      </c>
      <c r="C130" t="s">
        <v>1293</v>
      </c>
      <c r="F130" s="2" t="s">
        <v>275</v>
      </c>
      <c r="G130" s="2" t="s">
        <v>8</v>
      </c>
      <c r="H130" t="s">
        <v>1901</v>
      </c>
    </row>
    <row r="131" spans="1:8" x14ac:dyDescent="0.25">
      <c r="A131" s="2" t="s">
        <v>570</v>
      </c>
      <c r="B131" s="2" t="s">
        <v>1373</v>
      </c>
      <c r="C131" t="s">
        <v>573</v>
      </c>
      <c r="F131" s="2" t="s">
        <v>170</v>
      </c>
      <c r="G131" s="2" t="s">
        <v>8</v>
      </c>
      <c r="H131" t="s">
        <v>1563</v>
      </c>
    </row>
    <row r="132" spans="1:8" x14ac:dyDescent="0.25">
      <c r="A132" s="2" t="s">
        <v>378</v>
      </c>
      <c r="B132" s="2" t="s">
        <v>1373</v>
      </c>
      <c r="C132" t="s">
        <v>379</v>
      </c>
      <c r="F132" s="2" t="s">
        <v>603</v>
      </c>
      <c r="G132" s="2" t="s">
        <v>8</v>
      </c>
      <c r="H132" t="s">
        <v>604</v>
      </c>
    </row>
    <row r="133" spans="1:8" x14ac:dyDescent="0.25">
      <c r="A133" s="2" t="s">
        <v>326</v>
      </c>
      <c r="B133" s="2" t="s">
        <v>1373</v>
      </c>
      <c r="C133" t="s">
        <v>328</v>
      </c>
      <c r="F133" s="2" t="s">
        <v>207</v>
      </c>
      <c r="G133" s="2" t="s">
        <v>8</v>
      </c>
      <c r="H133" t="s">
        <v>1685</v>
      </c>
    </row>
    <row r="134" spans="1:8" x14ac:dyDescent="0.25">
      <c r="A134" s="2" t="s">
        <v>476</v>
      </c>
      <c r="B134" s="2" t="s">
        <v>1373</v>
      </c>
      <c r="C134" t="s">
        <v>478</v>
      </c>
      <c r="F134" s="2" t="s">
        <v>1247</v>
      </c>
      <c r="G134" s="2" t="s">
        <v>8</v>
      </c>
      <c r="H134" t="s">
        <v>1865</v>
      </c>
    </row>
    <row r="135" spans="1:8" x14ac:dyDescent="0.25">
      <c r="A135" s="2" t="s">
        <v>1176</v>
      </c>
      <c r="B135" s="2" t="s">
        <v>1373</v>
      </c>
      <c r="C135" t="s">
        <v>1179</v>
      </c>
      <c r="F135" s="2" t="s">
        <v>1245</v>
      </c>
      <c r="G135" s="2" t="s">
        <v>8</v>
      </c>
      <c r="H135" t="s">
        <v>1717</v>
      </c>
    </row>
    <row r="136" spans="1:8" x14ac:dyDescent="0.25">
      <c r="A136" s="2" t="s">
        <v>596</v>
      </c>
      <c r="B136" s="2" t="s">
        <v>1373</v>
      </c>
      <c r="C136" t="s">
        <v>597</v>
      </c>
      <c r="F136" s="2" t="s">
        <v>312</v>
      </c>
      <c r="G136" s="2" t="s">
        <v>8</v>
      </c>
      <c r="H136" t="s">
        <v>1854</v>
      </c>
    </row>
    <row r="137" spans="1:8" x14ac:dyDescent="0.25">
      <c r="A137" s="2" t="s">
        <v>818</v>
      </c>
      <c r="B137" s="2" t="s">
        <v>1373</v>
      </c>
      <c r="C137" t="s">
        <v>820</v>
      </c>
      <c r="F137" s="2" t="s">
        <v>278</v>
      </c>
      <c r="G137" s="2" t="s">
        <v>8</v>
      </c>
      <c r="H137" t="s">
        <v>1891</v>
      </c>
    </row>
    <row r="138" spans="1:8" x14ac:dyDescent="0.25">
      <c r="A138" s="2" t="s">
        <v>670</v>
      </c>
      <c r="B138" s="2" t="s">
        <v>1373</v>
      </c>
      <c r="C138" t="s">
        <v>673</v>
      </c>
      <c r="F138" s="2" t="s">
        <v>382</v>
      </c>
      <c r="G138" s="2" t="s">
        <v>8</v>
      </c>
      <c r="H138" t="s">
        <v>1615</v>
      </c>
    </row>
    <row r="139" spans="1:8" x14ac:dyDescent="0.25">
      <c r="A139" s="2" t="s">
        <v>574</v>
      </c>
      <c r="B139" s="2" t="s">
        <v>1373</v>
      </c>
      <c r="C139" t="s">
        <v>577</v>
      </c>
      <c r="F139" s="2" t="s">
        <v>1219</v>
      </c>
      <c r="G139" s="2" t="s">
        <v>8</v>
      </c>
      <c r="H139" t="s">
        <v>1880</v>
      </c>
    </row>
    <row r="140" spans="1:8" x14ac:dyDescent="0.25">
      <c r="A140" s="2" t="s">
        <v>1184</v>
      </c>
      <c r="B140" s="2" t="s">
        <v>1373</v>
      </c>
      <c r="C140" t="s">
        <v>1187</v>
      </c>
      <c r="F140" s="2" t="s">
        <v>101</v>
      </c>
      <c r="G140" s="2" t="s">
        <v>8</v>
      </c>
      <c r="H140" t="s">
        <v>1604</v>
      </c>
    </row>
    <row r="141" spans="1:8" x14ac:dyDescent="0.25">
      <c r="A141" s="2" t="s">
        <v>803</v>
      </c>
      <c r="B141" s="2" t="s">
        <v>1373</v>
      </c>
      <c r="C141" t="s">
        <v>805</v>
      </c>
      <c r="F141" s="2" t="s">
        <v>674</v>
      </c>
      <c r="G141" s="2" t="s">
        <v>8</v>
      </c>
      <c r="H141" t="s">
        <v>1553</v>
      </c>
    </row>
    <row r="142" spans="1:8" x14ac:dyDescent="0.25">
      <c r="A142" s="2" t="s">
        <v>677</v>
      </c>
      <c r="B142" s="2" t="s">
        <v>1373</v>
      </c>
      <c r="C142" t="s">
        <v>679</v>
      </c>
      <c r="F142" s="2" t="s">
        <v>914</v>
      </c>
      <c r="G142" s="2" t="s">
        <v>8</v>
      </c>
      <c r="H142" t="s">
        <v>1966</v>
      </c>
    </row>
    <row r="143" spans="1:8" x14ac:dyDescent="0.25">
      <c r="A143" s="2" t="s">
        <v>1358</v>
      </c>
      <c r="B143" s="2" t="s">
        <v>1373</v>
      </c>
      <c r="C143" t="s">
        <v>1360</v>
      </c>
      <c r="F143" s="2" t="s">
        <v>252</v>
      </c>
      <c r="G143" s="2" t="s">
        <v>8</v>
      </c>
      <c r="H143" t="s">
        <v>1679</v>
      </c>
    </row>
    <row r="144" spans="1:8" x14ac:dyDescent="0.25">
      <c r="A144" s="2" t="s">
        <v>1287</v>
      </c>
      <c r="B144" s="2" t="s">
        <v>1373</v>
      </c>
      <c r="C144" t="s">
        <v>1290</v>
      </c>
      <c r="F144" s="2" t="s">
        <v>259</v>
      </c>
      <c r="G144" s="2" t="s">
        <v>8</v>
      </c>
      <c r="H144" t="s">
        <v>1630</v>
      </c>
    </row>
    <row r="145" spans="1:8" x14ac:dyDescent="0.25">
      <c r="A145" s="2" t="s">
        <v>606</v>
      </c>
      <c r="B145" s="2" t="s">
        <v>1373</v>
      </c>
      <c r="C145" t="s">
        <v>608</v>
      </c>
      <c r="F145" s="2" t="s">
        <v>32</v>
      </c>
      <c r="G145" s="2" t="s">
        <v>8</v>
      </c>
      <c r="H145" t="s">
        <v>1577</v>
      </c>
    </row>
    <row r="146" spans="1:8" x14ac:dyDescent="0.25">
      <c r="A146" s="2" t="s">
        <v>1137</v>
      </c>
      <c r="B146" s="2" t="s">
        <v>1373</v>
      </c>
      <c r="C146" t="s">
        <v>1140</v>
      </c>
      <c r="F146" s="2" t="s">
        <v>536</v>
      </c>
      <c r="G146" s="2" t="s">
        <v>8</v>
      </c>
      <c r="H146" t="s">
        <v>1712</v>
      </c>
    </row>
    <row r="147" spans="1:8" x14ac:dyDescent="0.25">
      <c r="A147" s="2" t="s">
        <v>1108</v>
      </c>
      <c r="B147" s="2" t="s">
        <v>1373</v>
      </c>
      <c r="C147" t="s">
        <v>1110</v>
      </c>
      <c r="F147" s="2" t="s">
        <v>295</v>
      </c>
      <c r="G147" s="2" t="s">
        <v>8</v>
      </c>
      <c r="H147" t="s">
        <v>1804</v>
      </c>
    </row>
    <row r="148" spans="1:8" x14ac:dyDescent="0.25">
      <c r="A148" s="2" t="s">
        <v>136</v>
      </c>
      <c r="B148" s="2" t="s">
        <v>1373</v>
      </c>
      <c r="C148" t="s">
        <v>138</v>
      </c>
      <c r="F148" s="2" t="s">
        <v>250</v>
      </c>
      <c r="G148" s="2" t="s">
        <v>8</v>
      </c>
      <c r="H148" t="s">
        <v>1735</v>
      </c>
    </row>
    <row r="149" spans="1:8" x14ac:dyDescent="0.25">
      <c r="A149" s="2" t="s">
        <v>1200</v>
      </c>
      <c r="B149" s="2" t="s">
        <v>1373</v>
      </c>
      <c r="C149" t="s">
        <v>1203</v>
      </c>
      <c r="F149" s="2" t="s">
        <v>1089</v>
      </c>
      <c r="G149" s="2" t="s">
        <v>8</v>
      </c>
      <c r="H149" t="s">
        <v>1093</v>
      </c>
    </row>
    <row r="150" spans="1:8" x14ac:dyDescent="0.25">
      <c r="A150" s="2" t="s">
        <v>319</v>
      </c>
      <c r="B150" s="2" t="s">
        <v>1373</v>
      </c>
      <c r="C150" t="s">
        <v>322</v>
      </c>
      <c r="F150" s="2" t="s">
        <v>33</v>
      </c>
      <c r="G150" s="2" t="s">
        <v>8</v>
      </c>
      <c r="H150" t="s">
        <v>1856</v>
      </c>
    </row>
    <row r="151" spans="1:8" x14ac:dyDescent="0.25">
      <c r="A151" s="2" t="s">
        <v>763</v>
      </c>
      <c r="B151" s="2" t="s">
        <v>1373</v>
      </c>
      <c r="C151" t="s">
        <v>766</v>
      </c>
      <c r="F151" s="2" t="s">
        <v>540</v>
      </c>
      <c r="G151" s="2" t="s">
        <v>8</v>
      </c>
      <c r="H151" t="s">
        <v>1725</v>
      </c>
    </row>
    <row r="152" spans="1:8" x14ac:dyDescent="0.25">
      <c r="A152" s="2" t="s">
        <v>655</v>
      </c>
      <c r="B152" s="2" t="s">
        <v>1373</v>
      </c>
      <c r="C152" t="s">
        <v>657</v>
      </c>
      <c r="F152" s="2" t="s">
        <v>285</v>
      </c>
      <c r="G152" s="2" t="s">
        <v>8</v>
      </c>
      <c r="H152" t="s">
        <v>1614</v>
      </c>
    </row>
    <row r="153" spans="1:8" x14ac:dyDescent="0.25">
      <c r="A153" s="2" t="s">
        <v>970</v>
      </c>
      <c r="B153" s="2" t="s">
        <v>1373</v>
      </c>
      <c r="C153" t="s">
        <v>973</v>
      </c>
      <c r="F153" s="2" t="s">
        <v>267</v>
      </c>
      <c r="G153" s="2" t="s">
        <v>8</v>
      </c>
      <c r="H153" t="s">
        <v>1598</v>
      </c>
    </row>
    <row r="154" spans="1:8" x14ac:dyDescent="0.25">
      <c r="A154" s="2" t="s">
        <v>1325</v>
      </c>
      <c r="B154" s="2" t="s">
        <v>1373</v>
      </c>
      <c r="C154" t="s">
        <v>1327</v>
      </c>
      <c r="F154" s="2" t="s">
        <v>1230</v>
      </c>
      <c r="G154" s="2" t="s">
        <v>8</v>
      </c>
      <c r="H154" t="s">
        <v>1858</v>
      </c>
    </row>
    <row r="155" spans="1:8" x14ac:dyDescent="0.25">
      <c r="A155" s="2" t="s">
        <v>651</v>
      </c>
      <c r="B155" s="2" t="s">
        <v>1373</v>
      </c>
      <c r="C155" t="s">
        <v>654</v>
      </c>
      <c r="F155" s="2" t="s">
        <v>1204</v>
      </c>
      <c r="G155" s="2" t="s">
        <v>8</v>
      </c>
      <c r="H155" t="s">
        <v>1585</v>
      </c>
    </row>
    <row r="156" spans="1:8" x14ac:dyDescent="0.25">
      <c r="A156" s="2" t="s">
        <v>976</v>
      </c>
      <c r="B156" s="2" t="s">
        <v>1373</v>
      </c>
      <c r="C156" t="s">
        <v>977</v>
      </c>
      <c r="F156" s="2" t="s">
        <v>323</v>
      </c>
      <c r="G156" s="2" t="s">
        <v>8</v>
      </c>
      <c r="H156" t="s">
        <v>1931</v>
      </c>
    </row>
    <row r="157" spans="1:8" x14ac:dyDescent="0.25">
      <c r="A157" s="2" t="s">
        <v>1253</v>
      </c>
      <c r="B157" s="2" t="s">
        <v>1373</v>
      </c>
      <c r="C157" t="s">
        <v>1255</v>
      </c>
      <c r="F157" s="2" t="s">
        <v>188</v>
      </c>
      <c r="G157" s="2" t="s">
        <v>8</v>
      </c>
      <c r="H157" t="s">
        <v>1662</v>
      </c>
    </row>
    <row r="158" spans="1:8" x14ac:dyDescent="0.25">
      <c r="A158" s="2" t="s">
        <v>175</v>
      </c>
      <c r="B158" s="2" t="s">
        <v>1373</v>
      </c>
      <c r="C158" t="s">
        <v>176</v>
      </c>
      <c r="F158" s="2" t="s">
        <v>534</v>
      </c>
      <c r="G158" s="2" t="s">
        <v>8</v>
      </c>
      <c r="H158" t="s">
        <v>1810</v>
      </c>
    </row>
    <row r="159" spans="1:8" x14ac:dyDescent="0.25">
      <c r="A159" s="2" t="s">
        <v>298</v>
      </c>
      <c r="B159" s="2" t="s">
        <v>1373</v>
      </c>
      <c r="C159" t="s">
        <v>299</v>
      </c>
      <c r="F159" s="2" t="s">
        <v>909</v>
      </c>
      <c r="G159" s="2" t="s">
        <v>8</v>
      </c>
      <c r="H159" t="s">
        <v>1572</v>
      </c>
    </row>
    <row r="160" spans="1:8" x14ac:dyDescent="0.25">
      <c r="A160" s="2" t="s">
        <v>1302</v>
      </c>
      <c r="B160" s="2" t="s">
        <v>1373</v>
      </c>
      <c r="C160" t="s">
        <v>1305</v>
      </c>
      <c r="F160" s="2" t="s">
        <v>236</v>
      </c>
      <c r="G160" s="2" t="s">
        <v>8</v>
      </c>
      <c r="H160" t="s">
        <v>1903</v>
      </c>
    </row>
    <row r="161" spans="1:8" x14ac:dyDescent="0.25">
      <c r="A161" s="2" t="s">
        <v>622</v>
      </c>
      <c r="B161" s="2" t="s">
        <v>1373</v>
      </c>
      <c r="C161" t="s">
        <v>625</v>
      </c>
      <c r="F161" s="2" t="s">
        <v>200</v>
      </c>
      <c r="G161" s="2" t="s">
        <v>8</v>
      </c>
      <c r="H161" t="s">
        <v>1696</v>
      </c>
    </row>
    <row r="162" spans="1:8" x14ac:dyDescent="0.25">
      <c r="A162" s="2" t="s">
        <v>809</v>
      </c>
      <c r="B162" s="2" t="s">
        <v>1373</v>
      </c>
      <c r="C162" t="s">
        <v>811</v>
      </c>
      <c r="F162" s="2" t="s">
        <v>135</v>
      </c>
      <c r="G162" s="2" t="s">
        <v>8</v>
      </c>
      <c r="H162" t="s">
        <v>1820</v>
      </c>
    </row>
    <row r="163" spans="1:8" x14ac:dyDescent="0.25">
      <c r="A163" s="2" t="s">
        <v>177</v>
      </c>
      <c r="B163" s="2" t="s">
        <v>1373</v>
      </c>
      <c r="C163" t="s">
        <v>178</v>
      </c>
      <c r="F163" s="2" t="s">
        <v>246</v>
      </c>
      <c r="G163" s="2" t="s">
        <v>8</v>
      </c>
      <c r="H163" t="s">
        <v>1911</v>
      </c>
    </row>
    <row r="164" spans="1:8" x14ac:dyDescent="0.25">
      <c r="A164" s="2" t="s">
        <v>999</v>
      </c>
      <c r="B164" s="2" t="s">
        <v>1373</v>
      </c>
      <c r="C164" t="s">
        <v>1002</v>
      </c>
      <c r="F164" s="2" t="s">
        <v>692</v>
      </c>
      <c r="G164" s="2" t="s">
        <v>8</v>
      </c>
      <c r="H164" t="s">
        <v>1927</v>
      </c>
    </row>
    <row r="165" spans="1:8" x14ac:dyDescent="0.25">
      <c r="A165" s="2" t="s">
        <v>1298</v>
      </c>
      <c r="B165" s="2" t="s">
        <v>1373</v>
      </c>
      <c r="C165" t="s">
        <v>1301</v>
      </c>
      <c r="F165" s="2" t="s">
        <v>695</v>
      </c>
      <c r="G165" s="2" t="s">
        <v>8</v>
      </c>
      <c r="H165" t="s">
        <v>1924</v>
      </c>
    </row>
    <row r="166" spans="1:8" x14ac:dyDescent="0.25">
      <c r="A166" s="2" t="s">
        <v>405</v>
      </c>
      <c r="B166" s="2" t="s">
        <v>1373</v>
      </c>
      <c r="C166" t="s">
        <v>407</v>
      </c>
      <c r="F166" s="2" t="s">
        <v>227</v>
      </c>
      <c r="G166" s="2" t="s">
        <v>8</v>
      </c>
      <c r="H166" t="s">
        <v>1933</v>
      </c>
    </row>
    <row r="167" spans="1:8" x14ac:dyDescent="0.25">
      <c r="A167" s="2" t="s">
        <v>937</v>
      </c>
      <c r="B167" s="2" t="s">
        <v>1373</v>
      </c>
      <c r="C167" t="s">
        <v>940</v>
      </c>
      <c r="F167" s="2" t="s">
        <v>219</v>
      </c>
      <c r="G167" s="2" t="s">
        <v>8</v>
      </c>
      <c r="H167" t="s">
        <v>1909</v>
      </c>
    </row>
    <row r="168" spans="1:8" x14ac:dyDescent="0.25">
      <c r="A168" s="2" t="s">
        <v>1265</v>
      </c>
      <c r="B168" s="2" t="s">
        <v>1373</v>
      </c>
      <c r="C168" t="s">
        <v>1268</v>
      </c>
      <c r="F168" s="2" t="s">
        <v>919</v>
      </c>
      <c r="G168" s="2" t="s">
        <v>8</v>
      </c>
      <c r="H168" t="s">
        <v>1971</v>
      </c>
    </row>
    <row r="169" spans="1:8" x14ac:dyDescent="0.25">
      <c r="A169" s="2" t="s">
        <v>289</v>
      </c>
      <c r="B169" s="2" t="s">
        <v>1373</v>
      </c>
      <c r="C169" t="s">
        <v>292</v>
      </c>
      <c r="F169" s="2" t="s">
        <v>905</v>
      </c>
      <c r="G169" s="2" t="s">
        <v>8</v>
      </c>
      <c r="H169" t="s">
        <v>1973</v>
      </c>
    </row>
    <row r="170" spans="1:8" x14ac:dyDescent="0.25">
      <c r="A170" s="2" t="s">
        <v>1243</v>
      </c>
      <c r="B170" s="2" t="s">
        <v>1373</v>
      </c>
      <c r="C170" t="s">
        <v>1244</v>
      </c>
      <c r="F170" s="2" t="s">
        <v>565</v>
      </c>
      <c r="G170" s="2" t="s">
        <v>8</v>
      </c>
      <c r="H170" t="s">
        <v>1952</v>
      </c>
    </row>
    <row r="171" spans="1:8" x14ac:dyDescent="0.25">
      <c r="A171" s="2" t="s">
        <v>1017</v>
      </c>
      <c r="B171" s="2" t="s">
        <v>1373</v>
      </c>
      <c r="C171" t="s">
        <v>1018</v>
      </c>
      <c r="F171" s="2" t="s">
        <v>198</v>
      </c>
      <c r="G171" s="2" t="s">
        <v>8</v>
      </c>
      <c r="H171" t="s">
        <v>1913</v>
      </c>
    </row>
    <row r="172" spans="1:8" x14ac:dyDescent="0.25">
      <c r="A172" s="2" t="s">
        <v>616</v>
      </c>
      <c r="B172" s="2" t="s">
        <v>1373</v>
      </c>
      <c r="C172" t="s">
        <v>618</v>
      </c>
      <c r="F172" s="2" t="s">
        <v>232</v>
      </c>
      <c r="G172" s="2" t="s">
        <v>8</v>
      </c>
      <c r="H172" t="s">
        <v>1899</v>
      </c>
    </row>
    <row r="173" spans="1:8" x14ac:dyDescent="0.25">
      <c r="A173" s="2" t="s">
        <v>648</v>
      </c>
      <c r="B173" s="2" t="s">
        <v>1373</v>
      </c>
      <c r="C173" t="s">
        <v>650</v>
      </c>
      <c r="F173" s="2" t="s">
        <v>356</v>
      </c>
      <c r="G173" s="2" t="s">
        <v>8</v>
      </c>
      <c r="H173" t="s">
        <v>1940</v>
      </c>
    </row>
    <row r="174" spans="1:8" x14ac:dyDescent="0.25">
      <c r="A174" s="2" t="s">
        <v>880</v>
      </c>
      <c r="B174" s="2" t="s">
        <v>1373</v>
      </c>
      <c r="C174" t="s">
        <v>882</v>
      </c>
      <c r="F174" s="2" t="s">
        <v>1003</v>
      </c>
      <c r="G174" s="2" t="s">
        <v>8</v>
      </c>
      <c r="H174" t="s">
        <v>1975</v>
      </c>
    </row>
    <row r="175" spans="1:8" x14ac:dyDescent="0.25">
      <c r="A175" s="2" t="s">
        <v>1052</v>
      </c>
      <c r="B175" s="2" t="s">
        <v>1373</v>
      </c>
      <c r="C175" t="s">
        <v>1532</v>
      </c>
      <c r="F175" s="2" t="s">
        <v>270</v>
      </c>
      <c r="G175" s="2" t="s">
        <v>8</v>
      </c>
      <c r="H175" t="s">
        <v>1938</v>
      </c>
    </row>
    <row r="176" spans="1:8" x14ac:dyDescent="0.25">
      <c r="A176" s="2" t="s">
        <v>750</v>
      </c>
      <c r="B176" s="2" t="s">
        <v>1373</v>
      </c>
      <c r="C176" t="s">
        <v>1524</v>
      </c>
      <c r="F176" s="2" t="s">
        <v>34</v>
      </c>
      <c r="G176" s="2" t="s">
        <v>8</v>
      </c>
      <c r="H176" t="s">
        <v>1917</v>
      </c>
    </row>
    <row r="177" spans="1:8" x14ac:dyDescent="0.25">
      <c r="A177" s="2" t="s">
        <v>1045</v>
      </c>
      <c r="B177" s="2" t="s">
        <v>1373</v>
      </c>
      <c r="C177" t="s">
        <v>1048</v>
      </c>
      <c r="F177" s="2" t="s">
        <v>1317</v>
      </c>
      <c r="G177" s="2" t="s">
        <v>8</v>
      </c>
      <c r="H177" t="s">
        <v>1979</v>
      </c>
    </row>
    <row r="178" spans="1:8" x14ac:dyDescent="0.25">
      <c r="A178" s="2" t="s">
        <v>1165</v>
      </c>
      <c r="B178" s="2" t="s">
        <v>1373</v>
      </c>
      <c r="C178" t="s">
        <v>1167</v>
      </c>
      <c r="F178" s="2" t="s">
        <v>433</v>
      </c>
      <c r="G178" s="2" t="s">
        <v>8</v>
      </c>
      <c r="H178" t="s">
        <v>1945</v>
      </c>
    </row>
    <row r="179" spans="1:8" x14ac:dyDescent="0.25">
      <c r="A179" s="2" t="s">
        <v>483</v>
      </c>
      <c r="B179" s="2" t="s">
        <v>1373</v>
      </c>
      <c r="C179" t="s">
        <v>486</v>
      </c>
      <c r="F179" s="2" t="s">
        <v>165</v>
      </c>
      <c r="G179" s="2" t="s">
        <v>8</v>
      </c>
      <c r="H179" t="s">
        <v>1929</v>
      </c>
    </row>
    <row r="180" spans="1:8" x14ac:dyDescent="0.25">
      <c r="A180" s="2" t="s">
        <v>1206</v>
      </c>
      <c r="B180" s="2" t="s">
        <v>1373</v>
      </c>
      <c r="C180" t="s">
        <v>1209</v>
      </c>
      <c r="F180" s="2" t="s">
        <v>303</v>
      </c>
      <c r="G180" s="2" t="s">
        <v>8</v>
      </c>
      <c r="H180" t="s">
        <v>1836</v>
      </c>
    </row>
    <row r="181" spans="1:8" x14ac:dyDescent="0.25">
      <c r="A181" s="2" t="s">
        <v>440</v>
      </c>
      <c r="B181" s="2" t="s">
        <v>1373</v>
      </c>
      <c r="C181" t="s">
        <v>443</v>
      </c>
      <c r="F181" s="2" t="s">
        <v>305</v>
      </c>
      <c r="G181" s="2" t="s">
        <v>8</v>
      </c>
      <c r="H181" t="s">
        <v>1743</v>
      </c>
    </row>
    <row r="182" spans="1:8" x14ac:dyDescent="0.25">
      <c r="A182" s="2" t="s">
        <v>263</v>
      </c>
      <c r="B182" s="2" t="s">
        <v>1373</v>
      </c>
      <c r="C182" t="s">
        <v>266</v>
      </c>
      <c r="F182" s="2" t="s">
        <v>190</v>
      </c>
      <c r="G182" s="2" t="s">
        <v>8</v>
      </c>
      <c r="H182" t="s">
        <v>1772</v>
      </c>
    </row>
    <row r="183" spans="1:8" x14ac:dyDescent="0.25">
      <c r="A183" s="2" t="s">
        <v>613</v>
      </c>
      <c r="B183" s="2" t="s">
        <v>1373</v>
      </c>
      <c r="C183" t="s">
        <v>1533</v>
      </c>
      <c r="F183" s="2" t="s">
        <v>215</v>
      </c>
      <c r="G183" s="2" t="s">
        <v>8</v>
      </c>
      <c r="H183" t="s">
        <v>1897</v>
      </c>
    </row>
    <row r="184" spans="1:8" x14ac:dyDescent="0.25">
      <c r="A184" s="2" t="s">
        <v>828</v>
      </c>
      <c r="B184" s="2" t="s">
        <v>1373</v>
      </c>
      <c r="C184" t="s">
        <v>830</v>
      </c>
      <c r="F184" s="2" t="s">
        <v>212</v>
      </c>
      <c r="G184" s="2" t="s">
        <v>8</v>
      </c>
      <c r="H184" t="s">
        <v>1926</v>
      </c>
    </row>
    <row r="185" spans="1:8" x14ac:dyDescent="0.25">
      <c r="A185" s="2" t="s">
        <v>891</v>
      </c>
      <c r="B185" s="2" t="s">
        <v>1373</v>
      </c>
      <c r="C185" t="s">
        <v>893</v>
      </c>
      <c r="F185" s="2" t="s">
        <v>210</v>
      </c>
      <c r="G185" s="2" t="s">
        <v>8</v>
      </c>
      <c r="H185" t="s">
        <v>1807</v>
      </c>
    </row>
    <row r="186" spans="1:8" x14ac:dyDescent="0.25">
      <c r="A186" s="2" t="s">
        <v>985</v>
      </c>
      <c r="B186" s="2" t="s">
        <v>1373</v>
      </c>
      <c r="C186" t="s">
        <v>988</v>
      </c>
      <c r="F186" s="2" t="s">
        <v>684</v>
      </c>
      <c r="G186" s="2" t="s">
        <v>8</v>
      </c>
      <c r="H186" t="s">
        <v>688</v>
      </c>
    </row>
    <row r="187" spans="1:8" x14ac:dyDescent="0.25">
      <c r="A187" s="2" t="s">
        <v>345</v>
      </c>
      <c r="B187" s="2" t="s">
        <v>1373</v>
      </c>
      <c r="C187" t="s">
        <v>348</v>
      </c>
      <c r="F187" s="2" t="s">
        <v>35</v>
      </c>
      <c r="G187" s="2" t="s">
        <v>8</v>
      </c>
      <c r="H187" t="s">
        <v>1770</v>
      </c>
    </row>
    <row r="188" spans="1:8" x14ac:dyDescent="0.25">
      <c r="A188" s="2" t="s">
        <v>1233</v>
      </c>
      <c r="B188" s="2" t="s">
        <v>1373</v>
      </c>
      <c r="C188" t="s">
        <v>1236</v>
      </c>
      <c r="F188" s="2" t="s">
        <v>567</v>
      </c>
      <c r="G188" s="2" t="s">
        <v>8</v>
      </c>
      <c r="H188" t="s">
        <v>1800</v>
      </c>
    </row>
    <row r="189" spans="1:8" x14ac:dyDescent="0.25">
      <c r="A189" s="2" t="s">
        <v>511</v>
      </c>
      <c r="B189" s="2" t="s">
        <v>1373</v>
      </c>
      <c r="C189" t="s">
        <v>512</v>
      </c>
      <c r="F189" s="2" t="s">
        <v>192</v>
      </c>
      <c r="G189" s="2" t="s">
        <v>8</v>
      </c>
      <c r="H189" t="s">
        <v>1825</v>
      </c>
    </row>
    <row r="190" spans="1:8" x14ac:dyDescent="0.25">
      <c r="A190" s="2" t="s">
        <v>814</v>
      </c>
      <c r="B190" s="2" t="s">
        <v>1373</v>
      </c>
      <c r="C190" t="s">
        <v>817</v>
      </c>
      <c r="F190" s="2" t="s">
        <v>710</v>
      </c>
      <c r="G190" s="2" t="s">
        <v>8</v>
      </c>
      <c r="H190" t="s">
        <v>1775</v>
      </c>
    </row>
    <row r="191" spans="1:8" x14ac:dyDescent="0.25">
      <c r="A191" s="2" t="s">
        <v>995</v>
      </c>
      <c r="B191" s="2" t="s">
        <v>1373</v>
      </c>
      <c r="C191" t="s">
        <v>998</v>
      </c>
      <c r="F191" s="2" t="s">
        <v>255</v>
      </c>
      <c r="G191" s="2" t="s">
        <v>8</v>
      </c>
      <c r="H191" t="s">
        <v>1981</v>
      </c>
    </row>
    <row r="192" spans="1:8" x14ac:dyDescent="0.25">
      <c r="A192" s="2" t="s">
        <v>548</v>
      </c>
      <c r="B192" s="2" t="s">
        <v>1373</v>
      </c>
      <c r="C192" t="s">
        <v>551</v>
      </c>
      <c r="F192" s="2" t="s">
        <v>209</v>
      </c>
      <c r="G192" s="2" t="s">
        <v>8</v>
      </c>
      <c r="H192" t="s">
        <v>1878</v>
      </c>
    </row>
    <row r="193" spans="1:8" x14ac:dyDescent="0.25">
      <c r="A193" s="2" t="s">
        <v>860</v>
      </c>
      <c r="B193" s="2" t="s">
        <v>1373</v>
      </c>
      <c r="C193" t="s">
        <v>863</v>
      </c>
      <c r="F193" s="2" t="s">
        <v>36</v>
      </c>
      <c r="G193" s="2" t="s">
        <v>8</v>
      </c>
      <c r="H193" t="s">
        <v>1709</v>
      </c>
    </row>
    <row r="194" spans="1:8" x14ac:dyDescent="0.25">
      <c r="A194" s="2" t="s">
        <v>496</v>
      </c>
      <c r="B194" s="2" t="s">
        <v>1373</v>
      </c>
      <c r="C194" t="s">
        <v>499</v>
      </c>
      <c r="F194" s="2" t="s">
        <v>155</v>
      </c>
      <c r="G194" s="2" t="s">
        <v>8</v>
      </c>
      <c r="H194" t="s">
        <v>1777</v>
      </c>
    </row>
    <row r="195" spans="1:8" x14ac:dyDescent="0.25">
      <c r="A195" s="2" t="s">
        <v>752</v>
      </c>
      <c r="B195" s="2" t="s">
        <v>1373</v>
      </c>
      <c r="C195" t="s">
        <v>754</v>
      </c>
      <c r="F195" s="2" t="s">
        <v>1195</v>
      </c>
      <c r="G195" s="2" t="s">
        <v>8</v>
      </c>
      <c r="H195" t="s">
        <v>1840</v>
      </c>
    </row>
    <row r="196" spans="1:8" x14ac:dyDescent="0.25">
      <c r="A196" s="2" t="s">
        <v>408</v>
      </c>
      <c r="B196" s="2" t="s">
        <v>1373</v>
      </c>
      <c r="C196" t="s">
        <v>411</v>
      </c>
      <c r="F196" s="2" t="s">
        <v>230</v>
      </c>
      <c r="G196" s="2" t="s">
        <v>8</v>
      </c>
      <c r="H196" t="s">
        <v>1906</v>
      </c>
    </row>
    <row r="197" spans="1:8" x14ac:dyDescent="0.25">
      <c r="A197" s="2" t="s">
        <v>145</v>
      </c>
      <c r="B197" s="2" t="s">
        <v>1373</v>
      </c>
      <c r="C197" t="s">
        <v>147</v>
      </c>
      <c r="F197" s="2" t="s">
        <v>160</v>
      </c>
      <c r="G197" s="2" t="s">
        <v>8</v>
      </c>
      <c r="H197" t="s">
        <v>1665</v>
      </c>
    </row>
    <row r="198" spans="1:8" x14ac:dyDescent="0.25">
      <c r="A198" s="2" t="s">
        <v>157</v>
      </c>
      <c r="B198" s="2" t="s">
        <v>1373</v>
      </c>
      <c r="C198" t="s">
        <v>158</v>
      </c>
      <c r="F198" s="2" t="s">
        <v>225</v>
      </c>
      <c r="G198" s="2" t="s">
        <v>8</v>
      </c>
      <c r="H198" t="s">
        <v>1582</v>
      </c>
    </row>
    <row r="199" spans="1:8" x14ac:dyDescent="0.25">
      <c r="A199" s="2" t="s">
        <v>895</v>
      </c>
      <c r="B199" s="2" t="s">
        <v>1373</v>
      </c>
      <c r="C199" t="s">
        <v>897</v>
      </c>
      <c r="F199" s="2" t="s">
        <v>153</v>
      </c>
      <c r="G199" s="2" t="s">
        <v>8</v>
      </c>
      <c r="H199" t="s">
        <v>1852</v>
      </c>
    </row>
    <row r="200" spans="1:8" x14ac:dyDescent="0.25">
      <c r="A200" s="2" t="s">
        <v>933</v>
      </c>
      <c r="B200" s="2" t="s">
        <v>1373</v>
      </c>
      <c r="C200" t="s">
        <v>936</v>
      </c>
      <c r="F200" s="2" t="s">
        <v>26</v>
      </c>
      <c r="G200" s="2" t="s">
        <v>8</v>
      </c>
      <c r="H200" t="s">
        <v>1580</v>
      </c>
    </row>
    <row r="201" spans="1:8" x14ac:dyDescent="0.25">
      <c r="A201" s="2" t="s">
        <v>955</v>
      </c>
      <c r="B201" s="2" t="s">
        <v>1373</v>
      </c>
      <c r="C201" t="s">
        <v>958</v>
      </c>
      <c r="F201" s="2" t="s">
        <v>172</v>
      </c>
      <c r="G201" s="2" t="s">
        <v>8</v>
      </c>
      <c r="H201" t="s">
        <v>1617</v>
      </c>
    </row>
    <row r="202" spans="1:8" x14ac:dyDescent="0.25">
      <c r="A202" s="2" t="s">
        <v>1313</v>
      </c>
      <c r="B202" s="2" t="s">
        <v>1373</v>
      </c>
      <c r="C202" t="s">
        <v>1315</v>
      </c>
      <c r="F202" s="2" t="s">
        <v>276</v>
      </c>
      <c r="G202" s="2" t="s">
        <v>8</v>
      </c>
      <c r="H202" t="s">
        <v>1935</v>
      </c>
    </row>
    <row r="203" spans="1:8" x14ac:dyDescent="0.25">
      <c r="A203" s="2" t="s">
        <v>98</v>
      </c>
      <c r="B203" s="2" t="s">
        <v>1373</v>
      </c>
      <c r="C203" t="s">
        <v>100</v>
      </c>
      <c r="F203" s="2" t="s">
        <v>469</v>
      </c>
      <c r="G203" s="2" t="s">
        <v>8</v>
      </c>
      <c r="H203" t="s">
        <v>1818</v>
      </c>
    </row>
    <row r="204" spans="1:8" x14ac:dyDescent="0.25">
      <c r="A204" s="2" t="s">
        <v>148</v>
      </c>
      <c r="B204" s="2" t="s">
        <v>1373</v>
      </c>
      <c r="C204" t="s">
        <v>150</v>
      </c>
      <c r="F204" s="2" t="s">
        <v>532</v>
      </c>
      <c r="G204" s="2" t="s">
        <v>8</v>
      </c>
      <c r="H204" t="s">
        <v>1573</v>
      </c>
    </row>
    <row r="205" spans="1:8" x14ac:dyDescent="0.25">
      <c r="A205" s="2" t="s">
        <v>349</v>
      </c>
      <c r="B205" s="2" t="s">
        <v>1373</v>
      </c>
      <c r="C205" t="s">
        <v>352</v>
      </c>
      <c r="F205" s="2" t="s">
        <v>737</v>
      </c>
      <c r="G205" s="2" t="s">
        <v>8</v>
      </c>
      <c r="H205" t="s">
        <v>1625</v>
      </c>
    </row>
    <row r="206" spans="1:8" x14ac:dyDescent="0.25">
      <c r="A206" s="2" t="s">
        <v>500</v>
      </c>
      <c r="B206" s="2" t="s">
        <v>1373</v>
      </c>
      <c r="C206" t="s">
        <v>503</v>
      </c>
      <c r="F206" s="2" t="s">
        <v>353</v>
      </c>
      <c r="G206" s="2" t="s">
        <v>8</v>
      </c>
      <c r="H206" t="s">
        <v>1768</v>
      </c>
    </row>
    <row r="207" spans="1:8" x14ac:dyDescent="0.25">
      <c r="A207" s="2" t="s">
        <v>447</v>
      </c>
      <c r="B207" s="2" t="s">
        <v>1373</v>
      </c>
      <c r="C207" t="s">
        <v>450</v>
      </c>
      <c r="F207" s="2" t="s">
        <v>1086</v>
      </c>
      <c r="G207" s="2" t="s">
        <v>8</v>
      </c>
      <c r="H207" t="s">
        <v>1838</v>
      </c>
    </row>
    <row r="208" spans="1:8" x14ac:dyDescent="0.25">
      <c r="A208" s="2" t="s">
        <v>464</v>
      </c>
      <c r="B208" s="2" t="s">
        <v>1373</v>
      </c>
      <c r="C208" t="s">
        <v>465</v>
      </c>
      <c r="F208" s="2" t="s">
        <v>197</v>
      </c>
      <c r="G208" s="2" t="s">
        <v>8</v>
      </c>
      <c r="H208" t="s">
        <v>1593</v>
      </c>
    </row>
    <row r="209" spans="1:8" x14ac:dyDescent="0.25">
      <c r="A209" s="2" t="s">
        <v>104</v>
      </c>
      <c r="B209" s="2" t="s">
        <v>1373</v>
      </c>
      <c r="C209" t="s">
        <v>106</v>
      </c>
      <c r="F209" s="2" t="s">
        <v>978</v>
      </c>
      <c r="G209" s="2" t="s">
        <v>8</v>
      </c>
      <c r="H209" t="s">
        <v>1560</v>
      </c>
    </row>
    <row r="210" spans="1:8" x14ac:dyDescent="0.25">
      <c r="A210" s="2" t="s">
        <v>1122</v>
      </c>
      <c r="B210" s="2" t="s">
        <v>1373</v>
      </c>
      <c r="C210" t="s">
        <v>1125</v>
      </c>
      <c r="F210" s="2" t="s">
        <v>965</v>
      </c>
      <c r="G210" s="2" t="s">
        <v>8</v>
      </c>
      <c r="H210" t="s">
        <v>1733</v>
      </c>
    </row>
    <row r="211" spans="1:8" x14ac:dyDescent="0.25">
      <c r="A211" s="2" t="s">
        <v>887</v>
      </c>
      <c r="B211" s="2" t="s">
        <v>1373</v>
      </c>
      <c r="C211" t="s">
        <v>890</v>
      </c>
      <c r="F211" s="2" t="s">
        <v>115</v>
      </c>
      <c r="G211" s="2" t="s">
        <v>8</v>
      </c>
      <c r="H211" t="s">
        <v>1594</v>
      </c>
    </row>
    <row r="212" spans="1:8" x14ac:dyDescent="0.25">
      <c r="A212" s="2" t="s">
        <v>793</v>
      </c>
      <c r="B212" s="2" t="s">
        <v>1373</v>
      </c>
      <c r="C212" t="s">
        <v>795</v>
      </c>
      <c r="F212" s="2" t="s">
        <v>1103</v>
      </c>
      <c r="G212" s="2" t="s">
        <v>8</v>
      </c>
      <c r="H212" t="s">
        <v>1816</v>
      </c>
    </row>
    <row r="213" spans="1:8" x14ac:dyDescent="0.25">
      <c r="A213" s="2" t="s">
        <v>630</v>
      </c>
      <c r="B213" s="2" t="s">
        <v>1373</v>
      </c>
      <c r="C213" t="s">
        <v>632</v>
      </c>
      <c r="F213" s="2" t="s">
        <v>1101</v>
      </c>
      <c r="G213" s="2" t="s">
        <v>8</v>
      </c>
      <c r="H213" t="s">
        <v>1943</v>
      </c>
    </row>
    <row r="214" spans="1:8" x14ac:dyDescent="0.25">
      <c r="A214" s="2" t="s">
        <v>487</v>
      </c>
      <c r="B214" s="2" t="s">
        <v>1373</v>
      </c>
      <c r="C214" t="s">
        <v>489</v>
      </c>
      <c r="F214" s="2" t="s">
        <v>1099</v>
      </c>
      <c r="G214" s="2" t="s">
        <v>8</v>
      </c>
      <c r="H214" t="s">
        <v>1846</v>
      </c>
    </row>
    <row r="215" spans="1:8" x14ac:dyDescent="0.25">
      <c r="A215" s="2" t="s">
        <v>1309</v>
      </c>
      <c r="B215" s="2" t="s">
        <v>1373</v>
      </c>
      <c r="C215" t="s">
        <v>1312</v>
      </c>
      <c r="F215" s="2" t="s">
        <v>1106</v>
      </c>
      <c r="G215" s="2" t="s">
        <v>8</v>
      </c>
      <c r="H215" t="s">
        <v>1985</v>
      </c>
    </row>
    <row r="216" spans="1:8" x14ac:dyDescent="0.25">
      <c r="A216" s="2" t="s">
        <v>585</v>
      </c>
      <c r="B216" s="2" t="s">
        <v>1373</v>
      </c>
      <c r="C216" t="s">
        <v>587</v>
      </c>
      <c r="F216" s="2" t="s">
        <v>529</v>
      </c>
      <c r="G216" s="2" t="s">
        <v>8</v>
      </c>
      <c r="H216" t="s">
        <v>1681</v>
      </c>
    </row>
    <row r="217" spans="1:8" x14ac:dyDescent="0.25">
      <c r="A217" s="2" t="s">
        <v>372</v>
      </c>
      <c r="B217" s="2" t="s">
        <v>1373</v>
      </c>
      <c r="C217" t="s">
        <v>374</v>
      </c>
      <c r="F217" s="2" t="s">
        <v>202</v>
      </c>
      <c r="G217" s="2" t="s">
        <v>8</v>
      </c>
      <c r="H217" t="s">
        <v>1764</v>
      </c>
    </row>
    <row r="218" spans="1:8" x14ac:dyDescent="0.25">
      <c r="A218" s="2" t="s">
        <v>842</v>
      </c>
      <c r="B218" s="2" t="s">
        <v>1373</v>
      </c>
      <c r="C218" t="s">
        <v>845</v>
      </c>
      <c r="F218" s="2" t="s">
        <v>1141</v>
      </c>
      <c r="G218" s="2" t="s">
        <v>8</v>
      </c>
      <c r="H218" t="s">
        <v>1835</v>
      </c>
    </row>
    <row r="219" spans="1:8" x14ac:dyDescent="0.25">
      <c r="A219" s="2" t="s">
        <v>1306</v>
      </c>
      <c r="B219" s="2" t="s">
        <v>1373</v>
      </c>
      <c r="C219" t="s">
        <v>1308</v>
      </c>
      <c r="F219" s="2" t="s">
        <v>37</v>
      </c>
      <c r="G219" s="2" t="s">
        <v>8</v>
      </c>
      <c r="H219" t="s">
        <v>1791</v>
      </c>
    </row>
    <row r="220" spans="1:8" x14ac:dyDescent="0.25">
      <c r="A220" s="2" t="s">
        <v>111</v>
      </c>
      <c r="B220" s="2" t="s">
        <v>1373</v>
      </c>
      <c r="C220" t="s">
        <v>114</v>
      </c>
    </row>
    <row r="221" spans="1:8" x14ac:dyDescent="0.25">
      <c r="A221" s="2" t="s">
        <v>479</v>
      </c>
      <c r="B221" s="2" t="s">
        <v>1373</v>
      </c>
      <c r="C221" t="s">
        <v>482</v>
      </c>
    </row>
    <row r="222" spans="1:8" x14ac:dyDescent="0.25">
      <c r="A222" s="2" t="s">
        <v>1144</v>
      </c>
      <c r="B222" s="2" t="s">
        <v>1373</v>
      </c>
      <c r="C222" t="s">
        <v>1528</v>
      </c>
    </row>
    <row r="223" spans="1:8" x14ac:dyDescent="0.25">
      <c r="A223" s="2" t="s">
        <v>583</v>
      </c>
      <c r="B223" s="2" t="s">
        <v>1373</v>
      </c>
      <c r="C223" t="s">
        <v>584</v>
      </c>
    </row>
    <row r="224" spans="1:8" x14ac:dyDescent="0.25">
      <c r="A224" s="2" t="s">
        <v>1094</v>
      </c>
      <c r="B224" s="2" t="s">
        <v>1373</v>
      </c>
      <c r="C224" t="s">
        <v>1097</v>
      </c>
    </row>
    <row r="225" spans="1:3" x14ac:dyDescent="0.25">
      <c r="A225" s="2" t="s">
        <v>524</v>
      </c>
      <c r="B225" s="2" t="s">
        <v>1373</v>
      </c>
      <c r="C225" t="s">
        <v>526</v>
      </c>
    </row>
    <row r="226" spans="1:3" x14ac:dyDescent="0.25">
      <c r="A226" s="2" t="s">
        <v>959</v>
      </c>
      <c r="B226" s="2" t="s">
        <v>1373</v>
      </c>
      <c r="C226" t="s">
        <v>961</v>
      </c>
    </row>
    <row r="227" spans="1:3" x14ac:dyDescent="0.25">
      <c r="A227" s="2" t="s">
        <v>1227</v>
      </c>
      <c r="B227" s="2" t="s">
        <v>1373</v>
      </c>
      <c r="C227" t="s">
        <v>1229</v>
      </c>
    </row>
    <row r="228" spans="1:3" x14ac:dyDescent="0.25">
      <c r="A228" s="2" t="s">
        <v>1269</v>
      </c>
      <c r="B228" s="2" t="s">
        <v>1373</v>
      </c>
      <c r="C228" t="s">
        <v>1272</v>
      </c>
    </row>
    <row r="229" spans="1:3" x14ac:dyDescent="0.25">
      <c r="A229" s="2" t="s">
        <v>1012</v>
      </c>
      <c r="B229" s="2" t="s">
        <v>1373</v>
      </c>
      <c r="C229" t="s">
        <v>1015</v>
      </c>
    </row>
    <row r="230" spans="1:3" x14ac:dyDescent="0.25">
      <c r="A230" s="2" t="s">
        <v>689</v>
      </c>
      <c r="B230" s="2" t="s">
        <v>1373</v>
      </c>
      <c r="C230" t="s">
        <v>691</v>
      </c>
    </row>
    <row r="231" spans="1:3" x14ac:dyDescent="0.25">
      <c r="A231" s="2" t="s">
        <v>418</v>
      </c>
      <c r="B231" s="2" t="s">
        <v>1373</v>
      </c>
      <c r="C231" t="s">
        <v>420</v>
      </c>
    </row>
    <row r="232" spans="1:3" x14ac:dyDescent="0.25">
      <c r="A232" s="2" t="s">
        <v>517</v>
      </c>
      <c r="B232" s="2" t="s">
        <v>1373</v>
      </c>
      <c r="C232" t="s">
        <v>520</v>
      </c>
    </row>
    <row r="233" spans="1:3" x14ac:dyDescent="0.25">
      <c r="A233" s="2" t="s">
        <v>333</v>
      </c>
      <c r="B233" s="2" t="s">
        <v>1373</v>
      </c>
      <c r="C233" t="s">
        <v>336</v>
      </c>
    </row>
    <row r="234" spans="1:3" x14ac:dyDescent="0.25">
      <c r="A234" s="2" t="s">
        <v>1350</v>
      </c>
      <c r="B234" s="2" t="s">
        <v>1373</v>
      </c>
      <c r="C234" t="s">
        <v>1353</v>
      </c>
    </row>
    <row r="235" spans="1:3" x14ac:dyDescent="0.25">
      <c r="A235" s="2" t="s">
        <v>767</v>
      </c>
      <c r="B235" s="2" t="s">
        <v>1373</v>
      </c>
      <c r="C235" t="s">
        <v>769</v>
      </c>
    </row>
    <row r="236" spans="1:3" x14ac:dyDescent="0.25">
      <c r="A236" s="2" t="s">
        <v>806</v>
      </c>
      <c r="B236" s="2" t="s">
        <v>1373</v>
      </c>
      <c r="C236" t="s">
        <v>808</v>
      </c>
    </row>
    <row r="237" spans="1:3" x14ac:dyDescent="0.25">
      <c r="A237" s="2" t="s">
        <v>412</v>
      </c>
      <c r="B237" s="2" t="s">
        <v>1373</v>
      </c>
      <c r="C237" t="s">
        <v>414</v>
      </c>
    </row>
    <row r="238" spans="1:3" x14ac:dyDescent="0.25">
      <c r="A238" s="2" t="s">
        <v>1062</v>
      </c>
      <c r="B238" s="2" t="s">
        <v>1373</v>
      </c>
      <c r="C238" t="s">
        <v>1065</v>
      </c>
    </row>
    <row r="239" spans="1:3" x14ac:dyDescent="0.25">
      <c r="A239" s="2" t="s">
        <v>635</v>
      </c>
      <c r="B239" s="2" t="s">
        <v>1373</v>
      </c>
      <c r="C239" t="s">
        <v>637</v>
      </c>
    </row>
    <row r="240" spans="1:3" x14ac:dyDescent="0.25">
      <c r="A240" s="2" t="s">
        <v>1256</v>
      </c>
      <c r="B240" s="2" t="s">
        <v>1373</v>
      </c>
      <c r="C240" t="s">
        <v>1259</v>
      </c>
    </row>
    <row r="241" spans="1:3" x14ac:dyDescent="0.25">
      <c r="A241" s="2" t="s">
        <v>107</v>
      </c>
      <c r="B241" s="2" t="s">
        <v>1373</v>
      </c>
      <c r="C241" t="s">
        <v>109</v>
      </c>
    </row>
    <row r="242" spans="1:3" x14ac:dyDescent="0.25">
      <c r="A242" s="2" t="s">
        <v>363</v>
      </c>
      <c r="B242" s="2" t="s">
        <v>1373</v>
      </c>
      <c r="C242" t="s">
        <v>365</v>
      </c>
    </row>
    <row r="243" spans="1:3" x14ac:dyDescent="0.25">
      <c r="A243" s="2" t="s">
        <v>633</v>
      </c>
      <c r="B243" s="2" t="s">
        <v>1373</v>
      </c>
      <c r="C243" t="s">
        <v>634</v>
      </c>
    </row>
    <row r="244" spans="1:3" x14ac:dyDescent="0.25">
      <c r="A244" s="2" t="s">
        <v>1336</v>
      </c>
      <c r="B244" s="2" t="s">
        <v>1373</v>
      </c>
      <c r="C244" t="s">
        <v>1339</v>
      </c>
    </row>
    <row r="245" spans="1:3" x14ac:dyDescent="0.25">
      <c r="A245" s="2" t="s">
        <v>1345</v>
      </c>
      <c r="B245" s="2" t="s">
        <v>1373</v>
      </c>
      <c r="C245" t="s">
        <v>1348</v>
      </c>
    </row>
    <row r="246" spans="1:3" x14ac:dyDescent="0.25">
      <c r="A246" s="2" t="s">
        <v>783</v>
      </c>
      <c r="B246" s="2" t="s">
        <v>7</v>
      </c>
      <c r="C246" t="s">
        <v>784</v>
      </c>
    </row>
    <row r="247" spans="1:3" x14ac:dyDescent="0.25">
      <c r="A247" s="2" t="s">
        <v>462</v>
      </c>
      <c r="B247" s="2" t="s">
        <v>7</v>
      </c>
      <c r="C247" t="s">
        <v>463</v>
      </c>
    </row>
    <row r="248" spans="1:3" x14ac:dyDescent="0.25">
      <c r="A248" s="2" t="s">
        <v>1157</v>
      </c>
      <c r="B248" s="2" t="s">
        <v>7</v>
      </c>
      <c r="C248" t="s">
        <v>1158</v>
      </c>
    </row>
    <row r="249" spans="1:3" x14ac:dyDescent="0.25">
      <c r="A249" s="2" t="s">
        <v>1343</v>
      </c>
      <c r="B249" s="2" t="s">
        <v>7</v>
      </c>
      <c r="C249" t="s">
        <v>1344</v>
      </c>
    </row>
    <row r="250" spans="1:3" x14ac:dyDescent="0.25">
      <c r="A250" s="2" t="s">
        <v>143</v>
      </c>
      <c r="B250" s="2" t="s">
        <v>7</v>
      </c>
      <c r="C250" t="s">
        <v>144</v>
      </c>
    </row>
    <row r="251" spans="1:3" x14ac:dyDescent="0.25">
      <c r="A251" s="2" t="s">
        <v>369</v>
      </c>
      <c r="B251" s="2" t="s">
        <v>7</v>
      </c>
      <c r="C251" t="s">
        <v>371</v>
      </c>
    </row>
    <row r="252" spans="1:3" x14ac:dyDescent="0.25">
      <c r="A252" s="2" t="s">
        <v>826</v>
      </c>
      <c r="B252" s="2" t="s">
        <v>7</v>
      </c>
      <c r="C252" t="s">
        <v>827</v>
      </c>
    </row>
    <row r="253" spans="1:3" x14ac:dyDescent="0.25">
      <c r="A253" s="2" t="s">
        <v>430</v>
      </c>
      <c r="B253" s="2" t="s">
        <v>7</v>
      </c>
      <c r="C253" t="s">
        <v>431</v>
      </c>
    </row>
    <row r="254" spans="1:3" x14ac:dyDescent="0.25">
      <c r="B254" s="2" t="s">
        <v>12</v>
      </c>
      <c r="C254" t="s">
        <v>12</v>
      </c>
    </row>
  </sheetData>
  <sheetProtection password="CDD9" sheet="1" objects="1" scenarios="1"/>
  <sortState xmlns:xlrd2="http://schemas.microsoft.com/office/spreadsheetml/2017/richdata2" ref="A2:C253">
    <sortCondition ref="B2:B253"/>
    <sortCondition ref="C2:C25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Z2"/>
  <sheetViews>
    <sheetView workbookViewId="0">
      <selection activeCell="A2" sqref="A2"/>
    </sheetView>
  </sheetViews>
  <sheetFormatPr defaultRowHeight="15" x14ac:dyDescent="0.25"/>
  <cols>
    <col min="1" max="1" width="17.42578125" customWidth="1"/>
    <col min="2" max="2" width="11.42578125" customWidth="1"/>
    <col min="3" max="3" width="15.7109375" bestFit="1" customWidth="1"/>
    <col min="5" max="5" width="16.28515625" bestFit="1" customWidth="1"/>
    <col min="6" max="6" width="16.28515625" customWidth="1"/>
    <col min="7" max="7" width="21" bestFit="1" customWidth="1"/>
    <col min="8" max="8" width="20.28515625" bestFit="1" customWidth="1"/>
    <col min="9" max="9" width="17.42578125" bestFit="1" customWidth="1"/>
    <col min="10" max="10" width="17.42578125" customWidth="1"/>
    <col min="11" max="15" width="14.28515625" bestFit="1" customWidth="1"/>
    <col min="16" max="16" width="28.5703125" bestFit="1" customWidth="1"/>
    <col min="18" max="18" width="13.42578125" bestFit="1" customWidth="1"/>
  </cols>
  <sheetData>
    <row r="1" spans="1:26" x14ac:dyDescent="0.25">
      <c r="A1" s="37" t="s">
        <v>4</v>
      </c>
      <c r="B1" s="37" t="s">
        <v>43</v>
      </c>
      <c r="C1" s="37" t="s">
        <v>5</v>
      </c>
      <c r="D1" s="37" t="s">
        <v>17</v>
      </c>
      <c r="E1" s="37" t="s">
        <v>18</v>
      </c>
      <c r="F1" s="37" t="s">
        <v>1999</v>
      </c>
      <c r="G1" s="36" t="s">
        <v>90</v>
      </c>
      <c r="H1" s="36" t="s">
        <v>91</v>
      </c>
      <c r="I1" s="36" t="s">
        <v>92</v>
      </c>
      <c r="J1" s="36" t="s">
        <v>93</v>
      </c>
      <c r="K1" s="35" t="s">
        <v>46</v>
      </c>
      <c r="L1" s="35" t="s">
        <v>47</v>
      </c>
      <c r="M1" s="35" t="s">
        <v>48</v>
      </c>
      <c r="N1" s="35" t="s">
        <v>49</v>
      </c>
      <c r="O1" s="35" t="s">
        <v>50</v>
      </c>
      <c r="P1" s="35" t="s">
        <v>66</v>
      </c>
      <c r="Q1" s="35" t="s">
        <v>51</v>
      </c>
      <c r="R1" s="32" t="s">
        <v>69</v>
      </c>
      <c r="S1" s="32" t="s">
        <v>3</v>
      </c>
      <c r="T1" s="32" t="s">
        <v>1</v>
      </c>
      <c r="U1" s="32" t="s">
        <v>2</v>
      </c>
      <c r="V1" s="32" t="s">
        <v>70</v>
      </c>
      <c r="W1" s="32" t="s">
        <v>3</v>
      </c>
      <c r="X1" s="32" t="s">
        <v>1</v>
      </c>
      <c r="Y1" s="32" t="s">
        <v>2</v>
      </c>
      <c r="Z1" s="32" t="s">
        <v>71</v>
      </c>
    </row>
    <row r="2" spans="1:26" x14ac:dyDescent="0.25">
      <c r="A2" s="84">
        <f>Ansökan!G11</f>
        <v>0</v>
      </c>
      <c r="B2" t="str">
        <f>Ansökan!G12</f>
        <v xml:space="preserve"> </v>
      </c>
      <c r="C2" t="str">
        <f>Ansökan!G13</f>
        <v xml:space="preserve"> </v>
      </c>
      <c r="D2" t="str">
        <f>Ansökan!G14</f>
        <v xml:space="preserve"> </v>
      </c>
      <c r="E2" t="str">
        <f>Ansökan!G15</f>
        <v xml:space="preserve"> </v>
      </c>
      <c r="F2" t="str">
        <f>Ansökan!H15</f>
        <v xml:space="preserve"> </v>
      </c>
      <c r="G2" t="str">
        <f>Ansökan!I34</f>
        <v>(VÄLJ)</v>
      </c>
      <c r="H2" t="str">
        <f>Ansökan!I35</f>
        <v>(VÄLJ)</v>
      </c>
      <c r="I2" t="str">
        <f>Ansökan!I36</f>
        <v>(VÄLJ)</v>
      </c>
      <c r="J2">
        <f>Ansökan!K35</f>
        <v>0</v>
      </c>
      <c r="K2">
        <f>'Utb planer'!B27</f>
        <v>0</v>
      </c>
      <c r="L2">
        <f>'Utb planer'!B33</f>
        <v>0</v>
      </c>
      <c r="M2">
        <f>'Utb planer'!B41</f>
        <v>0</v>
      </c>
      <c r="N2">
        <f>'Utb planer'!B48</f>
        <v>0</v>
      </c>
      <c r="O2">
        <f>'Utb planer'!B55</f>
        <v>0</v>
      </c>
      <c r="P2">
        <f>'Utb planer'!B62</f>
        <v>0</v>
      </c>
      <c r="Q2">
        <f>'Utb planer'!B69</f>
        <v>0</v>
      </c>
      <c r="R2">
        <f>Ansökan!C49</f>
        <v>0</v>
      </c>
      <c r="S2">
        <f>Ansökan!C50</f>
        <v>0</v>
      </c>
      <c r="T2">
        <f>Ansökan!C51</f>
        <v>0</v>
      </c>
      <c r="U2" s="2">
        <f>Ansökan!C52</f>
        <v>0</v>
      </c>
      <c r="V2">
        <f>Ansökan!C55</f>
        <v>0</v>
      </c>
      <c r="W2">
        <f>Ansökan!C56</f>
        <v>0</v>
      </c>
      <c r="X2">
        <f>Ansökan!C57</f>
        <v>0</v>
      </c>
      <c r="Y2">
        <f>Ansökan!C58</f>
        <v>0</v>
      </c>
      <c r="Z2" t="str">
        <f>Ansökan!G61</f>
        <v>Välj</v>
      </c>
    </row>
  </sheetData>
  <sheetProtection password="CD39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2"/>
  <sheetViews>
    <sheetView workbookViewId="0">
      <pane ySplit="1" topLeftCell="A2" activePane="bottomLeft" state="frozen"/>
      <selection pane="bottomLeft" activeCell="C471" sqref="C471"/>
    </sheetView>
  </sheetViews>
  <sheetFormatPr defaultRowHeight="15" x14ac:dyDescent="0.25"/>
  <cols>
    <col min="1" max="1" width="18.85546875" bestFit="1" customWidth="1"/>
    <col min="2" max="2" width="18.5703125" bestFit="1" customWidth="1"/>
    <col min="3" max="3" width="31.7109375" customWidth="1"/>
    <col min="4" max="4" width="22.5703125" customWidth="1"/>
    <col min="5" max="5" width="10.5703125" customWidth="1"/>
    <col min="6" max="6" width="20.140625" bestFit="1" customWidth="1"/>
    <col min="7" max="7" width="26.42578125" customWidth="1"/>
    <col min="9" max="9" width="15" customWidth="1"/>
    <col min="247" max="247" width="18.85546875" bestFit="1" customWidth="1"/>
    <col min="248" max="248" width="18.5703125" bestFit="1" customWidth="1"/>
    <col min="249" max="249" width="13.5703125" bestFit="1" customWidth="1"/>
    <col min="250" max="250" width="16.5703125" bestFit="1" customWidth="1"/>
    <col min="251" max="251" width="17" bestFit="1" customWidth="1"/>
    <col min="252" max="252" width="16.140625" bestFit="1" customWidth="1"/>
    <col min="253" max="253" width="9.28515625" bestFit="1" customWidth="1"/>
    <col min="254" max="254" width="32.5703125" bestFit="1" customWidth="1"/>
    <col min="255" max="255" width="3.5703125" bestFit="1" customWidth="1"/>
    <col min="256" max="256" width="77.7109375" bestFit="1" customWidth="1"/>
    <col min="257" max="257" width="53.85546875" bestFit="1" customWidth="1"/>
    <col min="258" max="258" width="8.140625" bestFit="1" customWidth="1"/>
    <col min="259" max="259" width="20.140625" bestFit="1" customWidth="1"/>
    <col min="260" max="260" width="11.7109375" bestFit="1" customWidth="1"/>
    <col min="261" max="261" width="52.28515625" bestFit="1" customWidth="1"/>
    <col min="262" max="262" width="29.7109375" bestFit="1" customWidth="1"/>
    <col min="503" max="503" width="18.85546875" bestFit="1" customWidth="1"/>
    <col min="504" max="504" width="18.5703125" bestFit="1" customWidth="1"/>
    <col min="505" max="505" width="13.5703125" bestFit="1" customWidth="1"/>
    <col min="506" max="506" width="16.5703125" bestFit="1" customWidth="1"/>
    <col min="507" max="507" width="17" bestFit="1" customWidth="1"/>
    <col min="508" max="508" width="16.140625" bestFit="1" customWidth="1"/>
    <col min="509" max="509" width="9.28515625" bestFit="1" customWidth="1"/>
    <col min="510" max="510" width="32.5703125" bestFit="1" customWidth="1"/>
    <col min="511" max="511" width="3.5703125" bestFit="1" customWidth="1"/>
    <col min="512" max="512" width="77.7109375" bestFit="1" customWidth="1"/>
    <col min="513" max="513" width="53.85546875" bestFit="1" customWidth="1"/>
    <col min="514" max="514" width="8.140625" bestFit="1" customWidth="1"/>
    <col min="515" max="515" width="20.140625" bestFit="1" customWidth="1"/>
    <col min="516" max="516" width="11.7109375" bestFit="1" customWidth="1"/>
    <col min="517" max="517" width="52.28515625" bestFit="1" customWidth="1"/>
    <col min="518" max="518" width="29.7109375" bestFit="1" customWidth="1"/>
    <col min="759" max="759" width="18.85546875" bestFit="1" customWidth="1"/>
    <col min="760" max="760" width="18.5703125" bestFit="1" customWidth="1"/>
    <col min="761" max="761" width="13.5703125" bestFit="1" customWidth="1"/>
    <col min="762" max="762" width="16.5703125" bestFit="1" customWidth="1"/>
    <col min="763" max="763" width="17" bestFit="1" customWidth="1"/>
    <col min="764" max="764" width="16.140625" bestFit="1" customWidth="1"/>
    <col min="765" max="765" width="9.28515625" bestFit="1" customWidth="1"/>
    <col min="766" max="766" width="32.5703125" bestFit="1" customWidth="1"/>
    <col min="767" max="767" width="3.5703125" bestFit="1" customWidth="1"/>
    <col min="768" max="768" width="77.7109375" bestFit="1" customWidth="1"/>
    <col min="769" max="769" width="53.85546875" bestFit="1" customWidth="1"/>
    <col min="770" max="770" width="8.140625" bestFit="1" customWidth="1"/>
    <col min="771" max="771" width="20.140625" bestFit="1" customWidth="1"/>
    <col min="772" max="772" width="11.7109375" bestFit="1" customWidth="1"/>
    <col min="773" max="773" width="52.28515625" bestFit="1" customWidth="1"/>
    <col min="774" max="774" width="29.7109375" bestFit="1" customWidth="1"/>
    <col min="1015" max="1015" width="18.85546875" bestFit="1" customWidth="1"/>
    <col min="1016" max="1016" width="18.5703125" bestFit="1" customWidth="1"/>
    <col min="1017" max="1017" width="13.5703125" bestFit="1" customWidth="1"/>
    <col min="1018" max="1018" width="16.5703125" bestFit="1" customWidth="1"/>
    <col min="1019" max="1019" width="17" bestFit="1" customWidth="1"/>
    <col min="1020" max="1020" width="16.140625" bestFit="1" customWidth="1"/>
    <col min="1021" max="1021" width="9.28515625" bestFit="1" customWidth="1"/>
    <col min="1022" max="1022" width="32.5703125" bestFit="1" customWidth="1"/>
    <col min="1023" max="1023" width="3.5703125" bestFit="1" customWidth="1"/>
    <col min="1024" max="1024" width="77.7109375" bestFit="1" customWidth="1"/>
    <col min="1025" max="1025" width="53.85546875" bestFit="1" customWidth="1"/>
    <col min="1026" max="1026" width="8.140625" bestFit="1" customWidth="1"/>
    <col min="1027" max="1027" width="20.140625" bestFit="1" customWidth="1"/>
    <col min="1028" max="1028" width="11.7109375" bestFit="1" customWidth="1"/>
    <col min="1029" max="1029" width="52.28515625" bestFit="1" customWidth="1"/>
    <col min="1030" max="1030" width="29.7109375" bestFit="1" customWidth="1"/>
    <col min="1271" max="1271" width="18.85546875" bestFit="1" customWidth="1"/>
    <col min="1272" max="1272" width="18.5703125" bestFit="1" customWidth="1"/>
    <col min="1273" max="1273" width="13.5703125" bestFit="1" customWidth="1"/>
    <col min="1274" max="1274" width="16.5703125" bestFit="1" customWidth="1"/>
    <col min="1275" max="1275" width="17" bestFit="1" customWidth="1"/>
    <col min="1276" max="1276" width="16.140625" bestFit="1" customWidth="1"/>
    <col min="1277" max="1277" width="9.28515625" bestFit="1" customWidth="1"/>
    <col min="1278" max="1278" width="32.5703125" bestFit="1" customWidth="1"/>
    <col min="1279" max="1279" width="3.5703125" bestFit="1" customWidth="1"/>
    <col min="1280" max="1280" width="77.7109375" bestFit="1" customWidth="1"/>
    <col min="1281" max="1281" width="53.85546875" bestFit="1" customWidth="1"/>
    <col min="1282" max="1282" width="8.140625" bestFit="1" customWidth="1"/>
    <col min="1283" max="1283" width="20.140625" bestFit="1" customWidth="1"/>
    <col min="1284" max="1284" width="11.7109375" bestFit="1" customWidth="1"/>
    <col min="1285" max="1285" width="52.28515625" bestFit="1" customWidth="1"/>
    <col min="1286" max="1286" width="29.7109375" bestFit="1" customWidth="1"/>
    <col min="1527" max="1527" width="18.85546875" bestFit="1" customWidth="1"/>
    <col min="1528" max="1528" width="18.5703125" bestFit="1" customWidth="1"/>
    <col min="1529" max="1529" width="13.5703125" bestFit="1" customWidth="1"/>
    <col min="1530" max="1530" width="16.5703125" bestFit="1" customWidth="1"/>
    <col min="1531" max="1531" width="17" bestFit="1" customWidth="1"/>
    <col min="1532" max="1532" width="16.140625" bestFit="1" customWidth="1"/>
    <col min="1533" max="1533" width="9.28515625" bestFit="1" customWidth="1"/>
    <col min="1534" max="1534" width="32.5703125" bestFit="1" customWidth="1"/>
    <col min="1535" max="1535" width="3.5703125" bestFit="1" customWidth="1"/>
    <col min="1536" max="1536" width="77.7109375" bestFit="1" customWidth="1"/>
    <col min="1537" max="1537" width="53.85546875" bestFit="1" customWidth="1"/>
    <col min="1538" max="1538" width="8.140625" bestFit="1" customWidth="1"/>
    <col min="1539" max="1539" width="20.140625" bestFit="1" customWidth="1"/>
    <col min="1540" max="1540" width="11.7109375" bestFit="1" customWidth="1"/>
    <col min="1541" max="1541" width="52.28515625" bestFit="1" customWidth="1"/>
    <col min="1542" max="1542" width="29.7109375" bestFit="1" customWidth="1"/>
    <col min="1783" max="1783" width="18.85546875" bestFit="1" customWidth="1"/>
    <col min="1784" max="1784" width="18.5703125" bestFit="1" customWidth="1"/>
    <col min="1785" max="1785" width="13.5703125" bestFit="1" customWidth="1"/>
    <col min="1786" max="1786" width="16.5703125" bestFit="1" customWidth="1"/>
    <col min="1787" max="1787" width="17" bestFit="1" customWidth="1"/>
    <col min="1788" max="1788" width="16.140625" bestFit="1" customWidth="1"/>
    <col min="1789" max="1789" width="9.28515625" bestFit="1" customWidth="1"/>
    <col min="1790" max="1790" width="32.5703125" bestFit="1" customWidth="1"/>
    <col min="1791" max="1791" width="3.5703125" bestFit="1" customWidth="1"/>
    <col min="1792" max="1792" width="77.7109375" bestFit="1" customWidth="1"/>
    <col min="1793" max="1793" width="53.85546875" bestFit="1" customWidth="1"/>
    <col min="1794" max="1794" width="8.140625" bestFit="1" customWidth="1"/>
    <col min="1795" max="1795" width="20.140625" bestFit="1" customWidth="1"/>
    <col min="1796" max="1796" width="11.7109375" bestFit="1" customWidth="1"/>
    <col min="1797" max="1797" width="52.28515625" bestFit="1" customWidth="1"/>
    <col min="1798" max="1798" width="29.7109375" bestFit="1" customWidth="1"/>
    <col min="2039" max="2039" width="18.85546875" bestFit="1" customWidth="1"/>
    <col min="2040" max="2040" width="18.5703125" bestFit="1" customWidth="1"/>
    <col min="2041" max="2041" width="13.5703125" bestFit="1" customWidth="1"/>
    <col min="2042" max="2042" width="16.5703125" bestFit="1" customWidth="1"/>
    <col min="2043" max="2043" width="17" bestFit="1" customWidth="1"/>
    <col min="2044" max="2044" width="16.140625" bestFit="1" customWidth="1"/>
    <col min="2045" max="2045" width="9.28515625" bestFit="1" customWidth="1"/>
    <col min="2046" max="2046" width="32.5703125" bestFit="1" customWidth="1"/>
    <col min="2047" max="2047" width="3.5703125" bestFit="1" customWidth="1"/>
    <col min="2048" max="2048" width="77.7109375" bestFit="1" customWidth="1"/>
    <col min="2049" max="2049" width="53.85546875" bestFit="1" customWidth="1"/>
    <col min="2050" max="2050" width="8.140625" bestFit="1" customWidth="1"/>
    <col min="2051" max="2051" width="20.140625" bestFit="1" customWidth="1"/>
    <col min="2052" max="2052" width="11.7109375" bestFit="1" customWidth="1"/>
    <col min="2053" max="2053" width="52.28515625" bestFit="1" customWidth="1"/>
    <col min="2054" max="2054" width="29.7109375" bestFit="1" customWidth="1"/>
    <col min="2295" max="2295" width="18.85546875" bestFit="1" customWidth="1"/>
    <col min="2296" max="2296" width="18.5703125" bestFit="1" customWidth="1"/>
    <col min="2297" max="2297" width="13.5703125" bestFit="1" customWidth="1"/>
    <col min="2298" max="2298" width="16.5703125" bestFit="1" customWidth="1"/>
    <col min="2299" max="2299" width="17" bestFit="1" customWidth="1"/>
    <col min="2300" max="2300" width="16.140625" bestFit="1" customWidth="1"/>
    <col min="2301" max="2301" width="9.28515625" bestFit="1" customWidth="1"/>
    <col min="2302" max="2302" width="32.5703125" bestFit="1" customWidth="1"/>
    <col min="2303" max="2303" width="3.5703125" bestFit="1" customWidth="1"/>
    <col min="2304" max="2304" width="77.7109375" bestFit="1" customWidth="1"/>
    <col min="2305" max="2305" width="53.85546875" bestFit="1" customWidth="1"/>
    <col min="2306" max="2306" width="8.140625" bestFit="1" customWidth="1"/>
    <col min="2307" max="2307" width="20.140625" bestFit="1" customWidth="1"/>
    <col min="2308" max="2308" width="11.7109375" bestFit="1" customWidth="1"/>
    <col min="2309" max="2309" width="52.28515625" bestFit="1" customWidth="1"/>
    <col min="2310" max="2310" width="29.7109375" bestFit="1" customWidth="1"/>
    <col min="2551" max="2551" width="18.85546875" bestFit="1" customWidth="1"/>
    <col min="2552" max="2552" width="18.5703125" bestFit="1" customWidth="1"/>
    <col min="2553" max="2553" width="13.5703125" bestFit="1" customWidth="1"/>
    <col min="2554" max="2554" width="16.5703125" bestFit="1" customWidth="1"/>
    <col min="2555" max="2555" width="17" bestFit="1" customWidth="1"/>
    <col min="2556" max="2556" width="16.140625" bestFit="1" customWidth="1"/>
    <col min="2557" max="2557" width="9.28515625" bestFit="1" customWidth="1"/>
    <col min="2558" max="2558" width="32.5703125" bestFit="1" customWidth="1"/>
    <col min="2559" max="2559" width="3.5703125" bestFit="1" customWidth="1"/>
    <col min="2560" max="2560" width="77.7109375" bestFit="1" customWidth="1"/>
    <col min="2561" max="2561" width="53.85546875" bestFit="1" customWidth="1"/>
    <col min="2562" max="2562" width="8.140625" bestFit="1" customWidth="1"/>
    <col min="2563" max="2563" width="20.140625" bestFit="1" customWidth="1"/>
    <col min="2564" max="2564" width="11.7109375" bestFit="1" customWidth="1"/>
    <col min="2565" max="2565" width="52.28515625" bestFit="1" customWidth="1"/>
    <col min="2566" max="2566" width="29.7109375" bestFit="1" customWidth="1"/>
    <col min="2807" max="2807" width="18.85546875" bestFit="1" customWidth="1"/>
    <col min="2808" max="2808" width="18.5703125" bestFit="1" customWidth="1"/>
    <col min="2809" max="2809" width="13.5703125" bestFit="1" customWidth="1"/>
    <col min="2810" max="2810" width="16.5703125" bestFit="1" customWidth="1"/>
    <col min="2811" max="2811" width="17" bestFit="1" customWidth="1"/>
    <col min="2812" max="2812" width="16.140625" bestFit="1" customWidth="1"/>
    <col min="2813" max="2813" width="9.28515625" bestFit="1" customWidth="1"/>
    <col min="2814" max="2814" width="32.5703125" bestFit="1" customWidth="1"/>
    <col min="2815" max="2815" width="3.5703125" bestFit="1" customWidth="1"/>
    <col min="2816" max="2816" width="77.7109375" bestFit="1" customWidth="1"/>
    <col min="2817" max="2817" width="53.85546875" bestFit="1" customWidth="1"/>
    <col min="2818" max="2818" width="8.140625" bestFit="1" customWidth="1"/>
    <col min="2819" max="2819" width="20.140625" bestFit="1" customWidth="1"/>
    <col min="2820" max="2820" width="11.7109375" bestFit="1" customWidth="1"/>
    <col min="2821" max="2821" width="52.28515625" bestFit="1" customWidth="1"/>
    <col min="2822" max="2822" width="29.7109375" bestFit="1" customWidth="1"/>
    <col min="3063" max="3063" width="18.85546875" bestFit="1" customWidth="1"/>
    <col min="3064" max="3064" width="18.5703125" bestFit="1" customWidth="1"/>
    <col min="3065" max="3065" width="13.5703125" bestFit="1" customWidth="1"/>
    <col min="3066" max="3066" width="16.5703125" bestFit="1" customWidth="1"/>
    <col min="3067" max="3067" width="17" bestFit="1" customWidth="1"/>
    <col min="3068" max="3068" width="16.140625" bestFit="1" customWidth="1"/>
    <col min="3069" max="3069" width="9.28515625" bestFit="1" customWidth="1"/>
    <col min="3070" max="3070" width="32.5703125" bestFit="1" customWidth="1"/>
    <col min="3071" max="3071" width="3.5703125" bestFit="1" customWidth="1"/>
    <col min="3072" max="3072" width="77.7109375" bestFit="1" customWidth="1"/>
    <col min="3073" max="3073" width="53.85546875" bestFit="1" customWidth="1"/>
    <col min="3074" max="3074" width="8.140625" bestFit="1" customWidth="1"/>
    <col min="3075" max="3075" width="20.140625" bestFit="1" customWidth="1"/>
    <col min="3076" max="3076" width="11.7109375" bestFit="1" customWidth="1"/>
    <col min="3077" max="3077" width="52.28515625" bestFit="1" customWidth="1"/>
    <col min="3078" max="3078" width="29.7109375" bestFit="1" customWidth="1"/>
    <col min="3319" max="3319" width="18.85546875" bestFit="1" customWidth="1"/>
    <col min="3320" max="3320" width="18.5703125" bestFit="1" customWidth="1"/>
    <col min="3321" max="3321" width="13.5703125" bestFit="1" customWidth="1"/>
    <col min="3322" max="3322" width="16.5703125" bestFit="1" customWidth="1"/>
    <col min="3323" max="3323" width="17" bestFit="1" customWidth="1"/>
    <col min="3324" max="3324" width="16.140625" bestFit="1" customWidth="1"/>
    <col min="3325" max="3325" width="9.28515625" bestFit="1" customWidth="1"/>
    <col min="3326" max="3326" width="32.5703125" bestFit="1" customWidth="1"/>
    <col min="3327" max="3327" width="3.5703125" bestFit="1" customWidth="1"/>
    <col min="3328" max="3328" width="77.7109375" bestFit="1" customWidth="1"/>
    <col min="3329" max="3329" width="53.85546875" bestFit="1" customWidth="1"/>
    <col min="3330" max="3330" width="8.140625" bestFit="1" customWidth="1"/>
    <col min="3331" max="3331" width="20.140625" bestFit="1" customWidth="1"/>
    <col min="3332" max="3332" width="11.7109375" bestFit="1" customWidth="1"/>
    <col min="3333" max="3333" width="52.28515625" bestFit="1" customWidth="1"/>
    <col min="3334" max="3334" width="29.7109375" bestFit="1" customWidth="1"/>
    <col min="3575" max="3575" width="18.85546875" bestFit="1" customWidth="1"/>
    <col min="3576" max="3576" width="18.5703125" bestFit="1" customWidth="1"/>
    <col min="3577" max="3577" width="13.5703125" bestFit="1" customWidth="1"/>
    <col min="3578" max="3578" width="16.5703125" bestFit="1" customWidth="1"/>
    <col min="3579" max="3579" width="17" bestFit="1" customWidth="1"/>
    <col min="3580" max="3580" width="16.140625" bestFit="1" customWidth="1"/>
    <col min="3581" max="3581" width="9.28515625" bestFit="1" customWidth="1"/>
    <col min="3582" max="3582" width="32.5703125" bestFit="1" customWidth="1"/>
    <col min="3583" max="3583" width="3.5703125" bestFit="1" customWidth="1"/>
    <col min="3584" max="3584" width="77.7109375" bestFit="1" customWidth="1"/>
    <col min="3585" max="3585" width="53.85546875" bestFit="1" customWidth="1"/>
    <col min="3586" max="3586" width="8.140625" bestFit="1" customWidth="1"/>
    <col min="3587" max="3587" width="20.140625" bestFit="1" customWidth="1"/>
    <col min="3588" max="3588" width="11.7109375" bestFit="1" customWidth="1"/>
    <col min="3589" max="3589" width="52.28515625" bestFit="1" customWidth="1"/>
    <col min="3590" max="3590" width="29.7109375" bestFit="1" customWidth="1"/>
    <col min="3831" max="3831" width="18.85546875" bestFit="1" customWidth="1"/>
    <col min="3832" max="3832" width="18.5703125" bestFit="1" customWidth="1"/>
    <col min="3833" max="3833" width="13.5703125" bestFit="1" customWidth="1"/>
    <col min="3834" max="3834" width="16.5703125" bestFit="1" customWidth="1"/>
    <col min="3835" max="3835" width="17" bestFit="1" customWidth="1"/>
    <col min="3836" max="3836" width="16.140625" bestFit="1" customWidth="1"/>
    <col min="3837" max="3837" width="9.28515625" bestFit="1" customWidth="1"/>
    <col min="3838" max="3838" width="32.5703125" bestFit="1" customWidth="1"/>
    <col min="3839" max="3839" width="3.5703125" bestFit="1" customWidth="1"/>
    <col min="3840" max="3840" width="77.7109375" bestFit="1" customWidth="1"/>
    <col min="3841" max="3841" width="53.85546875" bestFit="1" customWidth="1"/>
    <col min="3842" max="3842" width="8.140625" bestFit="1" customWidth="1"/>
    <col min="3843" max="3843" width="20.140625" bestFit="1" customWidth="1"/>
    <col min="3844" max="3844" width="11.7109375" bestFit="1" customWidth="1"/>
    <col min="3845" max="3845" width="52.28515625" bestFit="1" customWidth="1"/>
    <col min="3846" max="3846" width="29.7109375" bestFit="1" customWidth="1"/>
    <col min="4087" max="4087" width="18.85546875" bestFit="1" customWidth="1"/>
    <col min="4088" max="4088" width="18.5703125" bestFit="1" customWidth="1"/>
    <col min="4089" max="4089" width="13.5703125" bestFit="1" customWidth="1"/>
    <col min="4090" max="4090" width="16.5703125" bestFit="1" customWidth="1"/>
    <col min="4091" max="4091" width="17" bestFit="1" customWidth="1"/>
    <col min="4092" max="4092" width="16.140625" bestFit="1" customWidth="1"/>
    <col min="4093" max="4093" width="9.28515625" bestFit="1" customWidth="1"/>
    <col min="4094" max="4094" width="32.5703125" bestFit="1" customWidth="1"/>
    <col min="4095" max="4095" width="3.5703125" bestFit="1" customWidth="1"/>
    <col min="4096" max="4096" width="77.7109375" bestFit="1" customWidth="1"/>
    <col min="4097" max="4097" width="53.85546875" bestFit="1" customWidth="1"/>
    <col min="4098" max="4098" width="8.140625" bestFit="1" customWidth="1"/>
    <col min="4099" max="4099" width="20.140625" bestFit="1" customWidth="1"/>
    <col min="4100" max="4100" width="11.7109375" bestFit="1" customWidth="1"/>
    <col min="4101" max="4101" width="52.28515625" bestFit="1" customWidth="1"/>
    <col min="4102" max="4102" width="29.7109375" bestFit="1" customWidth="1"/>
    <col min="4343" max="4343" width="18.85546875" bestFit="1" customWidth="1"/>
    <col min="4344" max="4344" width="18.5703125" bestFit="1" customWidth="1"/>
    <col min="4345" max="4345" width="13.5703125" bestFit="1" customWidth="1"/>
    <col min="4346" max="4346" width="16.5703125" bestFit="1" customWidth="1"/>
    <col min="4347" max="4347" width="17" bestFit="1" customWidth="1"/>
    <col min="4348" max="4348" width="16.140625" bestFit="1" customWidth="1"/>
    <col min="4349" max="4349" width="9.28515625" bestFit="1" customWidth="1"/>
    <col min="4350" max="4350" width="32.5703125" bestFit="1" customWidth="1"/>
    <col min="4351" max="4351" width="3.5703125" bestFit="1" customWidth="1"/>
    <col min="4352" max="4352" width="77.7109375" bestFit="1" customWidth="1"/>
    <col min="4353" max="4353" width="53.85546875" bestFit="1" customWidth="1"/>
    <col min="4354" max="4354" width="8.140625" bestFit="1" customWidth="1"/>
    <col min="4355" max="4355" width="20.140625" bestFit="1" customWidth="1"/>
    <col min="4356" max="4356" width="11.7109375" bestFit="1" customWidth="1"/>
    <col min="4357" max="4357" width="52.28515625" bestFit="1" customWidth="1"/>
    <col min="4358" max="4358" width="29.7109375" bestFit="1" customWidth="1"/>
    <col min="4599" max="4599" width="18.85546875" bestFit="1" customWidth="1"/>
    <col min="4600" max="4600" width="18.5703125" bestFit="1" customWidth="1"/>
    <col min="4601" max="4601" width="13.5703125" bestFit="1" customWidth="1"/>
    <col min="4602" max="4602" width="16.5703125" bestFit="1" customWidth="1"/>
    <col min="4603" max="4603" width="17" bestFit="1" customWidth="1"/>
    <col min="4604" max="4604" width="16.140625" bestFit="1" customWidth="1"/>
    <col min="4605" max="4605" width="9.28515625" bestFit="1" customWidth="1"/>
    <col min="4606" max="4606" width="32.5703125" bestFit="1" customWidth="1"/>
    <col min="4607" max="4607" width="3.5703125" bestFit="1" customWidth="1"/>
    <col min="4608" max="4608" width="77.7109375" bestFit="1" customWidth="1"/>
    <col min="4609" max="4609" width="53.85546875" bestFit="1" customWidth="1"/>
    <col min="4610" max="4610" width="8.140625" bestFit="1" customWidth="1"/>
    <col min="4611" max="4611" width="20.140625" bestFit="1" customWidth="1"/>
    <col min="4612" max="4612" width="11.7109375" bestFit="1" customWidth="1"/>
    <col min="4613" max="4613" width="52.28515625" bestFit="1" customWidth="1"/>
    <col min="4614" max="4614" width="29.7109375" bestFit="1" customWidth="1"/>
    <col min="4855" max="4855" width="18.85546875" bestFit="1" customWidth="1"/>
    <col min="4856" max="4856" width="18.5703125" bestFit="1" customWidth="1"/>
    <col min="4857" max="4857" width="13.5703125" bestFit="1" customWidth="1"/>
    <col min="4858" max="4858" width="16.5703125" bestFit="1" customWidth="1"/>
    <col min="4859" max="4859" width="17" bestFit="1" customWidth="1"/>
    <col min="4860" max="4860" width="16.140625" bestFit="1" customWidth="1"/>
    <col min="4861" max="4861" width="9.28515625" bestFit="1" customWidth="1"/>
    <col min="4862" max="4862" width="32.5703125" bestFit="1" customWidth="1"/>
    <col min="4863" max="4863" width="3.5703125" bestFit="1" customWidth="1"/>
    <col min="4864" max="4864" width="77.7109375" bestFit="1" customWidth="1"/>
    <col min="4865" max="4865" width="53.85546875" bestFit="1" customWidth="1"/>
    <col min="4866" max="4866" width="8.140625" bestFit="1" customWidth="1"/>
    <col min="4867" max="4867" width="20.140625" bestFit="1" customWidth="1"/>
    <col min="4868" max="4868" width="11.7109375" bestFit="1" customWidth="1"/>
    <col min="4869" max="4869" width="52.28515625" bestFit="1" customWidth="1"/>
    <col min="4870" max="4870" width="29.7109375" bestFit="1" customWidth="1"/>
    <col min="5111" max="5111" width="18.85546875" bestFit="1" customWidth="1"/>
    <col min="5112" max="5112" width="18.5703125" bestFit="1" customWidth="1"/>
    <col min="5113" max="5113" width="13.5703125" bestFit="1" customWidth="1"/>
    <col min="5114" max="5114" width="16.5703125" bestFit="1" customWidth="1"/>
    <col min="5115" max="5115" width="17" bestFit="1" customWidth="1"/>
    <col min="5116" max="5116" width="16.140625" bestFit="1" customWidth="1"/>
    <col min="5117" max="5117" width="9.28515625" bestFit="1" customWidth="1"/>
    <col min="5118" max="5118" width="32.5703125" bestFit="1" customWidth="1"/>
    <col min="5119" max="5119" width="3.5703125" bestFit="1" customWidth="1"/>
    <col min="5120" max="5120" width="77.7109375" bestFit="1" customWidth="1"/>
    <col min="5121" max="5121" width="53.85546875" bestFit="1" customWidth="1"/>
    <col min="5122" max="5122" width="8.140625" bestFit="1" customWidth="1"/>
    <col min="5123" max="5123" width="20.140625" bestFit="1" customWidth="1"/>
    <col min="5124" max="5124" width="11.7109375" bestFit="1" customWidth="1"/>
    <col min="5125" max="5125" width="52.28515625" bestFit="1" customWidth="1"/>
    <col min="5126" max="5126" width="29.7109375" bestFit="1" customWidth="1"/>
    <col min="5367" max="5367" width="18.85546875" bestFit="1" customWidth="1"/>
    <col min="5368" max="5368" width="18.5703125" bestFit="1" customWidth="1"/>
    <col min="5369" max="5369" width="13.5703125" bestFit="1" customWidth="1"/>
    <col min="5370" max="5370" width="16.5703125" bestFit="1" customWidth="1"/>
    <col min="5371" max="5371" width="17" bestFit="1" customWidth="1"/>
    <col min="5372" max="5372" width="16.140625" bestFit="1" customWidth="1"/>
    <col min="5373" max="5373" width="9.28515625" bestFit="1" customWidth="1"/>
    <col min="5374" max="5374" width="32.5703125" bestFit="1" customWidth="1"/>
    <col min="5375" max="5375" width="3.5703125" bestFit="1" customWidth="1"/>
    <col min="5376" max="5376" width="77.7109375" bestFit="1" customWidth="1"/>
    <col min="5377" max="5377" width="53.85546875" bestFit="1" customWidth="1"/>
    <col min="5378" max="5378" width="8.140625" bestFit="1" customWidth="1"/>
    <col min="5379" max="5379" width="20.140625" bestFit="1" customWidth="1"/>
    <col min="5380" max="5380" width="11.7109375" bestFit="1" customWidth="1"/>
    <col min="5381" max="5381" width="52.28515625" bestFit="1" customWidth="1"/>
    <col min="5382" max="5382" width="29.7109375" bestFit="1" customWidth="1"/>
    <col min="5623" max="5623" width="18.85546875" bestFit="1" customWidth="1"/>
    <col min="5624" max="5624" width="18.5703125" bestFit="1" customWidth="1"/>
    <col min="5625" max="5625" width="13.5703125" bestFit="1" customWidth="1"/>
    <col min="5626" max="5626" width="16.5703125" bestFit="1" customWidth="1"/>
    <col min="5627" max="5627" width="17" bestFit="1" customWidth="1"/>
    <col min="5628" max="5628" width="16.140625" bestFit="1" customWidth="1"/>
    <col min="5629" max="5629" width="9.28515625" bestFit="1" customWidth="1"/>
    <col min="5630" max="5630" width="32.5703125" bestFit="1" customWidth="1"/>
    <col min="5631" max="5631" width="3.5703125" bestFit="1" customWidth="1"/>
    <col min="5632" max="5632" width="77.7109375" bestFit="1" customWidth="1"/>
    <col min="5633" max="5633" width="53.85546875" bestFit="1" customWidth="1"/>
    <col min="5634" max="5634" width="8.140625" bestFit="1" customWidth="1"/>
    <col min="5635" max="5635" width="20.140625" bestFit="1" customWidth="1"/>
    <col min="5636" max="5636" width="11.7109375" bestFit="1" customWidth="1"/>
    <col min="5637" max="5637" width="52.28515625" bestFit="1" customWidth="1"/>
    <col min="5638" max="5638" width="29.7109375" bestFit="1" customWidth="1"/>
    <col min="5879" max="5879" width="18.85546875" bestFit="1" customWidth="1"/>
    <col min="5880" max="5880" width="18.5703125" bestFit="1" customWidth="1"/>
    <col min="5881" max="5881" width="13.5703125" bestFit="1" customWidth="1"/>
    <col min="5882" max="5882" width="16.5703125" bestFit="1" customWidth="1"/>
    <col min="5883" max="5883" width="17" bestFit="1" customWidth="1"/>
    <col min="5884" max="5884" width="16.140625" bestFit="1" customWidth="1"/>
    <col min="5885" max="5885" width="9.28515625" bestFit="1" customWidth="1"/>
    <col min="5886" max="5886" width="32.5703125" bestFit="1" customWidth="1"/>
    <col min="5887" max="5887" width="3.5703125" bestFit="1" customWidth="1"/>
    <col min="5888" max="5888" width="77.7109375" bestFit="1" customWidth="1"/>
    <col min="5889" max="5889" width="53.85546875" bestFit="1" customWidth="1"/>
    <col min="5890" max="5890" width="8.140625" bestFit="1" customWidth="1"/>
    <col min="5891" max="5891" width="20.140625" bestFit="1" customWidth="1"/>
    <col min="5892" max="5892" width="11.7109375" bestFit="1" customWidth="1"/>
    <col min="5893" max="5893" width="52.28515625" bestFit="1" customWidth="1"/>
    <col min="5894" max="5894" width="29.7109375" bestFit="1" customWidth="1"/>
    <col min="6135" max="6135" width="18.85546875" bestFit="1" customWidth="1"/>
    <col min="6136" max="6136" width="18.5703125" bestFit="1" customWidth="1"/>
    <col min="6137" max="6137" width="13.5703125" bestFit="1" customWidth="1"/>
    <col min="6138" max="6138" width="16.5703125" bestFit="1" customWidth="1"/>
    <col min="6139" max="6139" width="17" bestFit="1" customWidth="1"/>
    <col min="6140" max="6140" width="16.140625" bestFit="1" customWidth="1"/>
    <col min="6141" max="6141" width="9.28515625" bestFit="1" customWidth="1"/>
    <col min="6142" max="6142" width="32.5703125" bestFit="1" customWidth="1"/>
    <col min="6143" max="6143" width="3.5703125" bestFit="1" customWidth="1"/>
    <col min="6144" max="6144" width="77.7109375" bestFit="1" customWidth="1"/>
    <col min="6145" max="6145" width="53.85546875" bestFit="1" customWidth="1"/>
    <col min="6146" max="6146" width="8.140625" bestFit="1" customWidth="1"/>
    <col min="6147" max="6147" width="20.140625" bestFit="1" customWidth="1"/>
    <col min="6148" max="6148" width="11.7109375" bestFit="1" customWidth="1"/>
    <col min="6149" max="6149" width="52.28515625" bestFit="1" customWidth="1"/>
    <col min="6150" max="6150" width="29.7109375" bestFit="1" customWidth="1"/>
    <col min="6391" max="6391" width="18.85546875" bestFit="1" customWidth="1"/>
    <col min="6392" max="6392" width="18.5703125" bestFit="1" customWidth="1"/>
    <col min="6393" max="6393" width="13.5703125" bestFit="1" customWidth="1"/>
    <col min="6394" max="6394" width="16.5703125" bestFit="1" customWidth="1"/>
    <col min="6395" max="6395" width="17" bestFit="1" customWidth="1"/>
    <col min="6396" max="6396" width="16.140625" bestFit="1" customWidth="1"/>
    <col min="6397" max="6397" width="9.28515625" bestFit="1" customWidth="1"/>
    <col min="6398" max="6398" width="32.5703125" bestFit="1" customWidth="1"/>
    <col min="6399" max="6399" width="3.5703125" bestFit="1" customWidth="1"/>
    <col min="6400" max="6400" width="77.7109375" bestFit="1" customWidth="1"/>
    <col min="6401" max="6401" width="53.85546875" bestFit="1" customWidth="1"/>
    <col min="6402" max="6402" width="8.140625" bestFit="1" customWidth="1"/>
    <col min="6403" max="6403" width="20.140625" bestFit="1" customWidth="1"/>
    <col min="6404" max="6404" width="11.7109375" bestFit="1" customWidth="1"/>
    <col min="6405" max="6405" width="52.28515625" bestFit="1" customWidth="1"/>
    <col min="6406" max="6406" width="29.7109375" bestFit="1" customWidth="1"/>
    <col min="6647" max="6647" width="18.85546875" bestFit="1" customWidth="1"/>
    <col min="6648" max="6648" width="18.5703125" bestFit="1" customWidth="1"/>
    <col min="6649" max="6649" width="13.5703125" bestFit="1" customWidth="1"/>
    <col min="6650" max="6650" width="16.5703125" bestFit="1" customWidth="1"/>
    <col min="6651" max="6651" width="17" bestFit="1" customWidth="1"/>
    <col min="6652" max="6652" width="16.140625" bestFit="1" customWidth="1"/>
    <col min="6653" max="6653" width="9.28515625" bestFit="1" customWidth="1"/>
    <col min="6654" max="6654" width="32.5703125" bestFit="1" customWidth="1"/>
    <col min="6655" max="6655" width="3.5703125" bestFit="1" customWidth="1"/>
    <col min="6656" max="6656" width="77.7109375" bestFit="1" customWidth="1"/>
    <col min="6657" max="6657" width="53.85546875" bestFit="1" customWidth="1"/>
    <col min="6658" max="6658" width="8.140625" bestFit="1" customWidth="1"/>
    <col min="6659" max="6659" width="20.140625" bestFit="1" customWidth="1"/>
    <col min="6660" max="6660" width="11.7109375" bestFit="1" customWidth="1"/>
    <col min="6661" max="6661" width="52.28515625" bestFit="1" customWidth="1"/>
    <col min="6662" max="6662" width="29.7109375" bestFit="1" customWidth="1"/>
    <col min="6903" max="6903" width="18.85546875" bestFit="1" customWidth="1"/>
    <col min="6904" max="6904" width="18.5703125" bestFit="1" customWidth="1"/>
    <col min="6905" max="6905" width="13.5703125" bestFit="1" customWidth="1"/>
    <col min="6906" max="6906" width="16.5703125" bestFit="1" customWidth="1"/>
    <col min="6907" max="6907" width="17" bestFit="1" customWidth="1"/>
    <col min="6908" max="6908" width="16.140625" bestFit="1" customWidth="1"/>
    <col min="6909" max="6909" width="9.28515625" bestFit="1" customWidth="1"/>
    <col min="6910" max="6910" width="32.5703125" bestFit="1" customWidth="1"/>
    <col min="6911" max="6911" width="3.5703125" bestFit="1" customWidth="1"/>
    <col min="6912" max="6912" width="77.7109375" bestFit="1" customWidth="1"/>
    <col min="6913" max="6913" width="53.85546875" bestFit="1" customWidth="1"/>
    <col min="6914" max="6914" width="8.140625" bestFit="1" customWidth="1"/>
    <col min="6915" max="6915" width="20.140625" bestFit="1" customWidth="1"/>
    <col min="6916" max="6916" width="11.7109375" bestFit="1" customWidth="1"/>
    <col min="6917" max="6917" width="52.28515625" bestFit="1" customWidth="1"/>
    <col min="6918" max="6918" width="29.7109375" bestFit="1" customWidth="1"/>
    <col min="7159" max="7159" width="18.85546875" bestFit="1" customWidth="1"/>
    <col min="7160" max="7160" width="18.5703125" bestFit="1" customWidth="1"/>
    <col min="7161" max="7161" width="13.5703125" bestFit="1" customWidth="1"/>
    <col min="7162" max="7162" width="16.5703125" bestFit="1" customWidth="1"/>
    <col min="7163" max="7163" width="17" bestFit="1" customWidth="1"/>
    <col min="7164" max="7164" width="16.140625" bestFit="1" customWidth="1"/>
    <col min="7165" max="7165" width="9.28515625" bestFit="1" customWidth="1"/>
    <col min="7166" max="7166" width="32.5703125" bestFit="1" customWidth="1"/>
    <col min="7167" max="7167" width="3.5703125" bestFit="1" customWidth="1"/>
    <col min="7168" max="7168" width="77.7109375" bestFit="1" customWidth="1"/>
    <col min="7169" max="7169" width="53.85546875" bestFit="1" customWidth="1"/>
    <col min="7170" max="7170" width="8.140625" bestFit="1" customWidth="1"/>
    <col min="7171" max="7171" width="20.140625" bestFit="1" customWidth="1"/>
    <col min="7172" max="7172" width="11.7109375" bestFit="1" customWidth="1"/>
    <col min="7173" max="7173" width="52.28515625" bestFit="1" customWidth="1"/>
    <col min="7174" max="7174" width="29.7109375" bestFit="1" customWidth="1"/>
    <col min="7415" max="7415" width="18.85546875" bestFit="1" customWidth="1"/>
    <col min="7416" max="7416" width="18.5703125" bestFit="1" customWidth="1"/>
    <col min="7417" max="7417" width="13.5703125" bestFit="1" customWidth="1"/>
    <col min="7418" max="7418" width="16.5703125" bestFit="1" customWidth="1"/>
    <col min="7419" max="7419" width="17" bestFit="1" customWidth="1"/>
    <col min="7420" max="7420" width="16.140625" bestFit="1" customWidth="1"/>
    <col min="7421" max="7421" width="9.28515625" bestFit="1" customWidth="1"/>
    <col min="7422" max="7422" width="32.5703125" bestFit="1" customWidth="1"/>
    <col min="7423" max="7423" width="3.5703125" bestFit="1" customWidth="1"/>
    <col min="7424" max="7424" width="77.7109375" bestFit="1" customWidth="1"/>
    <col min="7425" max="7425" width="53.85546875" bestFit="1" customWidth="1"/>
    <col min="7426" max="7426" width="8.140625" bestFit="1" customWidth="1"/>
    <col min="7427" max="7427" width="20.140625" bestFit="1" customWidth="1"/>
    <col min="7428" max="7428" width="11.7109375" bestFit="1" customWidth="1"/>
    <col min="7429" max="7429" width="52.28515625" bestFit="1" customWidth="1"/>
    <col min="7430" max="7430" width="29.7109375" bestFit="1" customWidth="1"/>
    <col min="7671" max="7671" width="18.85546875" bestFit="1" customWidth="1"/>
    <col min="7672" max="7672" width="18.5703125" bestFit="1" customWidth="1"/>
    <col min="7673" max="7673" width="13.5703125" bestFit="1" customWidth="1"/>
    <col min="7674" max="7674" width="16.5703125" bestFit="1" customWidth="1"/>
    <col min="7675" max="7675" width="17" bestFit="1" customWidth="1"/>
    <col min="7676" max="7676" width="16.140625" bestFit="1" customWidth="1"/>
    <col min="7677" max="7677" width="9.28515625" bestFit="1" customWidth="1"/>
    <col min="7678" max="7678" width="32.5703125" bestFit="1" customWidth="1"/>
    <col min="7679" max="7679" width="3.5703125" bestFit="1" customWidth="1"/>
    <col min="7680" max="7680" width="77.7109375" bestFit="1" customWidth="1"/>
    <col min="7681" max="7681" width="53.85546875" bestFit="1" customWidth="1"/>
    <col min="7682" max="7682" width="8.140625" bestFit="1" customWidth="1"/>
    <col min="7683" max="7683" width="20.140625" bestFit="1" customWidth="1"/>
    <col min="7684" max="7684" width="11.7109375" bestFit="1" customWidth="1"/>
    <col min="7685" max="7685" width="52.28515625" bestFit="1" customWidth="1"/>
    <col min="7686" max="7686" width="29.7109375" bestFit="1" customWidth="1"/>
    <col min="7927" max="7927" width="18.85546875" bestFit="1" customWidth="1"/>
    <col min="7928" max="7928" width="18.5703125" bestFit="1" customWidth="1"/>
    <col min="7929" max="7929" width="13.5703125" bestFit="1" customWidth="1"/>
    <col min="7930" max="7930" width="16.5703125" bestFit="1" customWidth="1"/>
    <col min="7931" max="7931" width="17" bestFit="1" customWidth="1"/>
    <col min="7932" max="7932" width="16.140625" bestFit="1" customWidth="1"/>
    <col min="7933" max="7933" width="9.28515625" bestFit="1" customWidth="1"/>
    <col min="7934" max="7934" width="32.5703125" bestFit="1" customWidth="1"/>
    <col min="7935" max="7935" width="3.5703125" bestFit="1" customWidth="1"/>
    <col min="7936" max="7936" width="77.7109375" bestFit="1" customWidth="1"/>
    <col min="7937" max="7937" width="53.85546875" bestFit="1" customWidth="1"/>
    <col min="7938" max="7938" width="8.140625" bestFit="1" customWidth="1"/>
    <col min="7939" max="7939" width="20.140625" bestFit="1" customWidth="1"/>
    <col min="7940" max="7940" width="11.7109375" bestFit="1" customWidth="1"/>
    <col min="7941" max="7941" width="52.28515625" bestFit="1" customWidth="1"/>
    <col min="7942" max="7942" width="29.7109375" bestFit="1" customWidth="1"/>
    <col min="8183" max="8183" width="18.85546875" bestFit="1" customWidth="1"/>
    <col min="8184" max="8184" width="18.5703125" bestFit="1" customWidth="1"/>
    <col min="8185" max="8185" width="13.5703125" bestFit="1" customWidth="1"/>
    <col min="8186" max="8186" width="16.5703125" bestFit="1" customWidth="1"/>
    <col min="8187" max="8187" width="17" bestFit="1" customWidth="1"/>
    <col min="8188" max="8188" width="16.140625" bestFit="1" customWidth="1"/>
    <col min="8189" max="8189" width="9.28515625" bestFit="1" customWidth="1"/>
    <col min="8190" max="8190" width="32.5703125" bestFit="1" customWidth="1"/>
    <col min="8191" max="8191" width="3.5703125" bestFit="1" customWidth="1"/>
    <col min="8192" max="8192" width="77.7109375" bestFit="1" customWidth="1"/>
    <col min="8193" max="8193" width="53.85546875" bestFit="1" customWidth="1"/>
    <col min="8194" max="8194" width="8.140625" bestFit="1" customWidth="1"/>
    <col min="8195" max="8195" width="20.140625" bestFit="1" customWidth="1"/>
    <col min="8196" max="8196" width="11.7109375" bestFit="1" customWidth="1"/>
    <col min="8197" max="8197" width="52.28515625" bestFit="1" customWidth="1"/>
    <col min="8198" max="8198" width="29.7109375" bestFit="1" customWidth="1"/>
    <col min="8439" max="8439" width="18.85546875" bestFit="1" customWidth="1"/>
    <col min="8440" max="8440" width="18.5703125" bestFit="1" customWidth="1"/>
    <col min="8441" max="8441" width="13.5703125" bestFit="1" customWidth="1"/>
    <col min="8442" max="8442" width="16.5703125" bestFit="1" customWidth="1"/>
    <col min="8443" max="8443" width="17" bestFit="1" customWidth="1"/>
    <col min="8444" max="8444" width="16.140625" bestFit="1" customWidth="1"/>
    <col min="8445" max="8445" width="9.28515625" bestFit="1" customWidth="1"/>
    <col min="8446" max="8446" width="32.5703125" bestFit="1" customWidth="1"/>
    <col min="8447" max="8447" width="3.5703125" bestFit="1" customWidth="1"/>
    <col min="8448" max="8448" width="77.7109375" bestFit="1" customWidth="1"/>
    <col min="8449" max="8449" width="53.85546875" bestFit="1" customWidth="1"/>
    <col min="8450" max="8450" width="8.140625" bestFit="1" customWidth="1"/>
    <col min="8451" max="8451" width="20.140625" bestFit="1" customWidth="1"/>
    <col min="8452" max="8452" width="11.7109375" bestFit="1" customWidth="1"/>
    <col min="8453" max="8453" width="52.28515625" bestFit="1" customWidth="1"/>
    <col min="8454" max="8454" width="29.7109375" bestFit="1" customWidth="1"/>
    <col min="8695" max="8695" width="18.85546875" bestFit="1" customWidth="1"/>
    <col min="8696" max="8696" width="18.5703125" bestFit="1" customWidth="1"/>
    <col min="8697" max="8697" width="13.5703125" bestFit="1" customWidth="1"/>
    <col min="8698" max="8698" width="16.5703125" bestFit="1" customWidth="1"/>
    <col min="8699" max="8699" width="17" bestFit="1" customWidth="1"/>
    <col min="8700" max="8700" width="16.140625" bestFit="1" customWidth="1"/>
    <col min="8701" max="8701" width="9.28515625" bestFit="1" customWidth="1"/>
    <col min="8702" max="8702" width="32.5703125" bestFit="1" customWidth="1"/>
    <col min="8703" max="8703" width="3.5703125" bestFit="1" customWidth="1"/>
    <col min="8704" max="8704" width="77.7109375" bestFit="1" customWidth="1"/>
    <col min="8705" max="8705" width="53.85546875" bestFit="1" customWidth="1"/>
    <col min="8706" max="8706" width="8.140625" bestFit="1" customWidth="1"/>
    <col min="8707" max="8707" width="20.140625" bestFit="1" customWidth="1"/>
    <col min="8708" max="8708" width="11.7109375" bestFit="1" customWidth="1"/>
    <col min="8709" max="8709" width="52.28515625" bestFit="1" customWidth="1"/>
    <col min="8710" max="8710" width="29.7109375" bestFit="1" customWidth="1"/>
    <col min="8951" max="8951" width="18.85546875" bestFit="1" customWidth="1"/>
    <col min="8952" max="8952" width="18.5703125" bestFit="1" customWidth="1"/>
    <col min="8953" max="8953" width="13.5703125" bestFit="1" customWidth="1"/>
    <col min="8954" max="8954" width="16.5703125" bestFit="1" customWidth="1"/>
    <col min="8955" max="8955" width="17" bestFit="1" customWidth="1"/>
    <col min="8956" max="8956" width="16.140625" bestFit="1" customWidth="1"/>
    <col min="8957" max="8957" width="9.28515625" bestFit="1" customWidth="1"/>
    <col min="8958" max="8958" width="32.5703125" bestFit="1" customWidth="1"/>
    <col min="8959" max="8959" width="3.5703125" bestFit="1" customWidth="1"/>
    <col min="8960" max="8960" width="77.7109375" bestFit="1" customWidth="1"/>
    <col min="8961" max="8961" width="53.85546875" bestFit="1" customWidth="1"/>
    <col min="8962" max="8962" width="8.140625" bestFit="1" customWidth="1"/>
    <col min="8963" max="8963" width="20.140625" bestFit="1" customWidth="1"/>
    <col min="8964" max="8964" width="11.7109375" bestFit="1" customWidth="1"/>
    <col min="8965" max="8965" width="52.28515625" bestFit="1" customWidth="1"/>
    <col min="8966" max="8966" width="29.7109375" bestFit="1" customWidth="1"/>
    <col min="9207" max="9207" width="18.85546875" bestFit="1" customWidth="1"/>
    <col min="9208" max="9208" width="18.5703125" bestFit="1" customWidth="1"/>
    <col min="9209" max="9209" width="13.5703125" bestFit="1" customWidth="1"/>
    <col min="9210" max="9210" width="16.5703125" bestFit="1" customWidth="1"/>
    <col min="9211" max="9211" width="17" bestFit="1" customWidth="1"/>
    <col min="9212" max="9212" width="16.140625" bestFit="1" customWidth="1"/>
    <col min="9213" max="9213" width="9.28515625" bestFit="1" customWidth="1"/>
    <col min="9214" max="9214" width="32.5703125" bestFit="1" customWidth="1"/>
    <col min="9215" max="9215" width="3.5703125" bestFit="1" customWidth="1"/>
    <col min="9216" max="9216" width="77.7109375" bestFit="1" customWidth="1"/>
    <col min="9217" max="9217" width="53.85546875" bestFit="1" customWidth="1"/>
    <col min="9218" max="9218" width="8.140625" bestFit="1" customWidth="1"/>
    <col min="9219" max="9219" width="20.140625" bestFit="1" customWidth="1"/>
    <col min="9220" max="9220" width="11.7109375" bestFit="1" customWidth="1"/>
    <col min="9221" max="9221" width="52.28515625" bestFit="1" customWidth="1"/>
    <col min="9222" max="9222" width="29.7109375" bestFit="1" customWidth="1"/>
    <col min="9463" max="9463" width="18.85546875" bestFit="1" customWidth="1"/>
    <col min="9464" max="9464" width="18.5703125" bestFit="1" customWidth="1"/>
    <col min="9465" max="9465" width="13.5703125" bestFit="1" customWidth="1"/>
    <col min="9466" max="9466" width="16.5703125" bestFit="1" customWidth="1"/>
    <col min="9467" max="9467" width="17" bestFit="1" customWidth="1"/>
    <col min="9468" max="9468" width="16.140625" bestFit="1" customWidth="1"/>
    <col min="9469" max="9469" width="9.28515625" bestFit="1" customWidth="1"/>
    <col min="9470" max="9470" width="32.5703125" bestFit="1" customWidth="1"/>
    <col min="9471" max="9471" width="3.5703125" bestFit="1" customWidth="1"/>
    <col min="9472" max="9472" width="77.7109375" bestFit="1" customWidth="1"/>
    <col min="9473" max="9473" width="53.85546875" bestFit="1" customWidth="1"/>
    <col min="9474" max="9474" width="8.140625" bestFit="1" customWidth="1"/>
    <col min="9475" max="9475" width="20.140625" bestFit="1" customWidth="1"/>
    <col min="9476" max="9476" width="11.7109375" bestFit="1" customWidth="1"/>
    <col min="9477" max="9477" width="52.28515625" bestFit="1" customWidth="1"/>
    <col min="9478" max="9478" width="29.7109375" bestFit="1" customWidth="1"/>
    <col min="9719" max="9719" width="18.85546875" bestFit="1" customWidth="1"/>
    <col min="9720" max="9720" width="18.5703125" bestFit="1" customWidth="1"/>
    <col min="9721" max="9721" width="13.5703125" bestFit="1" customWidth="1"/>
    <col min="9722" max="9722" width="16.5703125" bestFit="1" customWidth="1"/>
    <col min="9723" max="9723" width="17" bestFit="1" customWidth="1"/>
    <col min="9724" max="9724" width="16.140625" bestFit="1" customWidth="1"/>
    <col min="9725" max="9725" width="9.28515625" bestFit="1" customWidth="1"/>
    <col min="9726" max="9726" width="32.5703125" bestFit="1" customWidth="1"/>
    <col min="9727" max="9727" width="3.5703125" bestFit="1" customWidth="1"/>
    <col min="9728" max="9728" width="77.7109375" bestFit="1" customWidth="1"/>
    <col min="9729" max="9729" width="53.85546875" bestFit="1" customWidth="1"/>
    <col min="9730" max="9730" width="8.140625" bestFit="1" customWidth="1"/>
    <col min="9731" max="9731" width="20.140625" bestFit="1" customWidth="1"/>
    <col min="9732" max="9732" width="11.7109375" bestFit="1" customWidth="1"/>
    <col min="9733" max="9733" width="52.28515625" bestFit="1" customWidth="1"/>
    <col min="9734" max="9734" width="29.7109375" bestFit="1" customWidth="1"/>
    <col min="9975" max="9975" width="18.85546875" bestFit="1" customWidth="1"/>
    <col min="9976" max="9976" width="18.5703125" bestFit="1" customWidth="1"/>
    <col min="9977" max="9977" width="13.5703125" bestFit="1" customWidth="1"/>
    <col min="9978" max="9978" width="16.5703125" bestFit="1" customWidth="1"/>
    <col min="9979" max="9979" width="17" bestFit="1" customWidth="1"/>
    <col min="9980" max="9980" width="16.140625" bestFit="1" customWidth="1"/>
    <col min="9981" max="9981" width="9.28515625" bestFit="1" customWidth="1"/>
    <col min="9982" max="9982" width="32.5703125" bestFit="1" customWidth="1"/>
    <col min="9983" max="9983" width="3.5703125" bestFit="1" customWidth="1"/>
    <col min="9984" max="9984" width="77.7109375" bestFit="1" customWidth="1"/>
    <col min="9985" max="9985" width="53.85546875" bestFit="1" customWidth="1"/>
    <col min="9986" max="9986" width="8.140625" bestFit="1" customWidth="1"/>
    <col min="9987" max="9987" width="20.140625" bestFit="1" customWidth="1"/>
    <col min="9988" max="9988" width="11.7109375" bestFit="1" customWidth="1"/>
    <col min="9989" max="9989" width="52.28515625" bestFit="1" customWidth="1"/>
    <col min="9990" max="9990" width="29.7109375" bestFit="1" customWidth="1"/>
    <col min="10231" max="10231" width="18.85546875" bestFit="1" customWidth="1"/>
    <col min="10232" max="10232" width="18.5703125" bestFit="1" customWidth="1"/>
    <col min="10233" max="10233" width="13.5703125" bestFit="1" customWidth="1"/>
    <col min="10234" max="10234" width="16.5703125" bestFit="1" customWidth="1"/>
    <col min="10235" max="10235" width="17" bestFit="1" customWidth="1"/>
    <col min="10236" max="10236" width="16.140625" bestFit="1" customWidth="1"/>
    <col min="10237" max="10237" width="9.28515625" bestFit="1" customWidth="1"/>
    <col min="10238" max="10238" width="32.5703125" bestFit="1" customWidth="1"/>
    <col min="10239" max="10239" width="3.5703125" bestFit="1" customWidth="1"/>
    <col min="10240" max="10240" width="77.7109375" bestFit="1" customWidth="1"/>
    <col min="10241" max="10241" width="53.85546875" bestFit="1" customWidth="1"/>
    <col min="10242" max="10242" width="8.140625" bestFit="1" customWidth="1"/>
    <col min="10243" max="10243" width="20.140625" bestFit="1" customWidth="1"/>
    <col min="10244" max="10244" width="11.7109375" bestFit="1" customWidth="1"/>
    <col min="10245" max="10245" width="52.28515625" bestFit="1" customWidth="1"/>
    <col min="10246" max="10246" width="29.7109375" bestFit="1" customWidth="1"/>
    <col min="10487" max="10487" width="18.85546875" bestFit="1" customWidth="1"/>
    <col min="10488" max="10488" width="18.5703125" bestFit="1" customWidth="1"/>
    <col min="10489" max="10489" width="13.5703125" bestFit="1" customWidth="1"/>
    <col min="10490" max="10490" width="16.5703125" bestFit="1" customWidth="1"/>
    <col min="10491" max="10491" width="17" bestFit="1" customWidth="1"/>
    <col min="10492" max="10492" width="16.140625" bestFit="1" customWidth="1"/>
    <col min="10493" max="10493" width="9.28515625" bestFit="1" customWidth="1"/>
    <col min="10494" max="10494" width="32.5703125" bestFit="1" customWidth="1"/>
    <col min="10495" max="10495" width="3.5703125" bestFit="1" customWidth="1"/>
    <col min="10496" max="10496" width="77.7109375" bestFit="1" customWidth="1"/>
    <col min="10497" max="10497" width="53.85546875" bestFit="1" customWidth="1"/>
    <col min="10498" max="10498" width="8.140625" bestFit="1" customWidth="1"/>
    <col min="10499" max="10499" width="20.140625" bestFit="1" customWidth="1"/>
    <col min="10500" max="10500" width="11.7109375" bestFit="1" customWidth="1"/>
    <col min="10501" max="10501" width="52.28515625" bestFit="1" customWidth="1"/>
    <col min="10502" max="10502" width="29.7109375" bestFit="1" customWidth="1"/>
    <col min="10743" max="10743" width="18.85546875" bestFit="1" customWidth="1"/>
    <col min="10744" max="10744" width="18.5703125" bestFit="1" customWidth="1"/>
    <col min="10745" max="10745" width="13.5703125" bestFit="1" customWidth="1"/>
    <col min="10746" max="10746" width="16.5703125" bestFit="1" customWidth="1"/>
    <col min="10747" max="10747" width="17" bestFit="1" customWidth="1"/>
    <col min="10748" max="10748" width="16.140625" bestFit="1" customWidth="1"/>
    <col min="10749" max="10749" width="9.28515625" bestFit="1" customWidth="1"/>
    <col min="10750" max="10750" width="32.5703125" bestFit="1" customWidth="1"/>
    <col min="10751" max="10751" width="3.5703125" bestFit="1" customWidth="1"/>
    <col min="10752" max="10752" width="77.7109375" bestFit="1" customWidth="1"/>
    <col min="10753" max="10753" width="53.85546875" bestFit="1" customWidth="1"/>
    <col min="10754" max="10754" width="8.140625" bestFit="1" customWidth="1"/>
    <col min="10755" max="10755" width="20.140625" bestFit="1" customWidth="1"/>
    <col min="10756" max="10756" width="11.7109375" bestFit="1" customWidth="1"/>
    <col min="10757" max="10757" width="52.28515625" bestFit="1" customWidth="1"/>
    <col min="10758" max="10758" width="29.7109375" bestFit="1" customWidth="1"/>
    <col min="10999" max="10999" width="18.85546875" bestFit="1" customWidth="1"/>
    <col min="11000" max="11000" width="18.5703125" bestFit="1" customWidth="1"/>
    <col min="11001" max="11001" width="13.5703125" bestFit="1" customWidth="1"/>
    <col min="11002" max="11002" width="16.5703125" bestFit="1" customWidth="1"/>
    <col min="11003" max="11003" width="17" bestFit="1" customWidth="1"/>
    <col min="11004" max="11004" width="16.140625" bestFit="1" customWidth="1"/>
    <col min="11005" max="11005" width="9.28515625" bestFit="1" customWidth="1"/>
    <col min="11006" max="11006" width="32.5703125" bestFit="1" customWidth="1"/>
    <col min="11007" max="11007" width="3.5703125" bestFit="1" customWidth="1"/>
    <col min="11008" max="11008" width="77.7109375" bestFit="1" customWidth="1"/>
    <col min="11009" max="11009" width="53.85546875" bestFit="1" customWidth="1"/>
    <col min="11010" max="11010" width="8.140625" bestFit="1" customWidth="1"/>
    <col min="11011" max="11011" width="20.140625" bestFit="1" customWidth="1"/>
    <col min="11012" max="11012" width="11.7109375" bestFit="1" customWidth="1"/>
    <col min="11013" max="11013" width="52.28515625" bestFit="1" customWidth="1"/>
    <col min="11014" max="11014" width="29.7109375" bestFit="1" customWidth="1"/>
    <col min="11255" max="11255" width="18.85546875" bestFit="1" customWidth="1"/>
    <col min="11256" max="11256" width="18.5703125" bestFit="1" customWidth="1"/>
    <col min="11257" max="11257" width="13.5703125" bestFit="1" customWidth="1"/>
    <col min="11258" max="11258" width="16.5703125" bestFit="1" customWidth="1"/>
    <col min="11259" max="11259" width="17" bestFit="1" customWidth="1"/>
    <col min="11260" max="11260" width="16.140625" bestFit="1" customWidth="1"/>
    <col min="11261" max="11261" width="9.28515625" bestFit="1" customWidth="1"/>
    <col min="11262" max="11262" width="32.5703125" bestFit="1" customWidth="1"/>
    <col min="11263" max="11263" width="3.5703125" bestFit="1" customWidth="1"/>
    <col min="11264" max="11264" width="77.7109375" bestFit="1" customWidth="1"/>
    <col min="11265" max="11265" width="53.85546875" bestFit="1" customWidth="1"/>
    <col min="11266" max="11266" width="8.140625" bestFit="1" customWidth="1"/>
    <col min="11267" max="11267" width="20.140625" bestFit="1" customWidth="1"/>
    <col min="11268" max="11268" width="11.7109375" bestFit="1" customWidth="1"/>
    <col min="11269" max="11269" width="52.28515625" bestFit="1" customWidth="1"/>
    <col min="11270" max="11270" width="29.7109375" bestFit="1" customWidth="1"/>
    <col min="11511" max="11511" width="18.85546875" bestFit="1" customWidth="1"/>
    <col min="11512" max="11512" width="18.5703125" bestFit="1" customWidth="1"/>
    <col min="11513" max="11513" width="13.5703125" bestFit="1" customWidth="1"/>
    <col min="11514" max="11514" width="16.5703125" bestFit="1" customWidth="1"/>
    <col min="11515" max="11515" width="17" bestFit="1" customWidth="1"/>
    <col min="11516" max="11516" width="16.140625" bestFit="1" customWidth="1"/>
    <col min="11517" max="11517" width="9.28515625" bestFit="1" customWidth="1"/>
    <col min="11518" max="11518" width="32.5703125" bestFit="1" customWidth="1"/>
    <col min="11519" max="11519" width="3.5703125" bestFit="1" customWidth="1"/>
    <col min="11520" max="11520" width="77.7109375" bestFit="1" customWidth="1"/>
    <col min="11521" max="11521" width="53.85546875" bestFit="1" customWidth="1"/>
    <col min="11522" max="11522" width="8.140625" bestFit="1" customWidth="1"/>
    <col min="11523" max="11523" width="20.140625" bestFit="1" customWidth="1"/>
    <col min="11524" max="11524" width="11.7109375" bestFit="1" customWidth="1"/>
    <col min="11525" max="11525" width="52.28515625" bestFit="1" customWidth="1"/>
    <col min="11526" max="11526" width="29.7109375" bestFit="1" customWidth="1"/>
    <col min="11767" max="11767" width="18.85546875" bestFit="1" customWidth="1"/>
    <col min="11768" max="11768" width="18.5703125" bestFit="1" customWidth="1"/>
    <col min="11769" max="11769" width="13.5703125" bestFit="1" customWidth="1"/>
    <col min="11770" max="11770" width="16.5703125" bestFit="1" customWidth="1"/>
    <col min="11771" max="11771" width="17" bestFit="1" customWidth="1"/>
    <col min="11772" max="11772" width="16.140625" bestFit="1" customWidth="1"/>
    <col min="11773" max="11773" width="9.28515625" bestFit="1" customWidth="1"/>
    <col min="11774" max="11774" width="32.5703125" bestFit="1" customWidth="1"/>
    <col min="11775" max="11775" width="3.5703125" bestFit="1" customWidth="1"/>
    <col min="11776" max="11776" width="77.7109375" bestFit="1" customWidth="1"/>
    <col min="11777" max="11777" width="53.85546875" bestFit="1" customWidth="1"/>
    <col min="11778" max="11778" width="8.140625" bestFit="1" customWidth="1"/>
    <col min="11779" max="11779" width="20.140625" bestFit="1" customWidth="1"/>
    <col min="11780" max="11780" width="11.7109375" bestFit="1" customWidth="1"/>
    <col min="11781" max="11781" width="52.28515625" bestFit="1" customWidth="1"/>
    <col min="11782" max="11782" width="29.7109375" bestFit="1" customWidth="1"/>
    <col min="12023" max="12023" width="18.85546875" bestFit="1" customWidth="1"/>
    <col min="12024" max="12024" width="18.5703125" bestFit="1" customWidth="1"/>
    <col min="12025" max="12025" width="13.5703125" bestFit="1" customWidth="1"/>
    <col min="12026" max="12026" width="16.5703125" bestFit="1" customWidth="1"/>
    <col min="12027" max="12027" width="17" bestFit="1" customWidth="1"/>
    <col min="12028" max="12028" width="16.140625" bestFit="1" customWidth="1"/>
    <col min="12029" max="12029" width="9.28515625" bestFit="1" customWidth="1"/>
    <col min="12030" max="12030" width="32.5703125" bestFit="1" customWidth="1"/>
    <col min="12031" max="12031" width="3.5703125" bestFit="1" customWidth="1"/>
    <col min="12032" max="12032" width="77.7109375" bestFit="1" customWidth="1"/>
    <col min="12033" max="12033" width="53.85546875" bestFit="1" customWidth="1"/>
    <col min="12034" max="12034" width="8.140625" bestFit="1" customWidth="1"/>
    <col min="12035" max="12035" width="20.140625" bestFit="1" customWidth="1"/>
    <col min="12036" max="12036" width="11.7109375" bestFit="1" customWidth="1"/>
    <col min="12037" max="12037" width="52.28515625" bestFit="1" customWidth="1"/>
    <col min="12038" max="12038" width="29.7109375" bestFit="1" customWidth="1"/>
    <col min="12279" max="12279" width="18.85546875" bestFit="1" customWidth="1"/>
    <col min="12280" max="12280" width="18.5703125" bestFit="1" customWidth="1"/>
    <col min="12281" max="12281" width="13.5703125" bestFit="1" customWidth="1"/>
    <col min="12282" max="12282" width="16.5703125" bestFit="1" customWidth="1"/>
    <col min="12283" max="12283" width="17" bestFit="1" customWidth="1"/>
    <col min="12284" max="12284" width="16.140625" bestFit="1" customWidth="1"/>
    <col min="12285" max="12285" width="9.28515625" bestFit="1" customWidth="1"/>
    <col min="12286" max="12286" width="32.5703125" bestFit="1" customWidth="1"/>
    <col min="12287" max="12287" width="3.5703125" bestFit="1" customWidth="1"/>
    <col min="12288" max="12288" width="77.7109375" bestFit="1" customWidth="1"/>
    <col min="12289" max="12289" width="53.85546875" bestFit="1" customWidth="1"/>
    <col min="12290" max="12290" width="8.140625" bestFit="1" customWidth="1"/>
    <col min="12291" max="12291" width="20.140625" bestFit="1" customWidth="1"/>
    <col min="12292" max="12292" width="11.7109375" bestFit="1" customWidth="1"/>
    <col min="12293" max="12293" width="52.28515625" bestFit="1" customWidth="1"/>
    <col min="12294" max="12294" width="29.7109375" bestFit="1" customWidth="1"/>
    <col min="12535" max="12535" width="18.85546875" bestFit="1" customWidth="1"/>
    <col min="12536" max="12536" width="18.5703125" bestFit="1" customWidth="1"/>
    <col min="12537" max="12537" width="13.5703125" bestFit="1" customWidth="1"/>
    <col min="12538" max="12538" width="16.5703125" bestFit="1" customWidth="1"/>
    <col min="12539" max="12539" width="17" bestFit="1" customWidth="1"/>
    <col min="12540" max="12540" width="16.140625" bestFit="1" customWidth="1"/>
    <col min="12541" max="12541" width="9.28515625" bestFit="1" customWidth="1"/>
    <col min="12542" max="12542" width="32.5703125" bestFit="1" customWidth="1"/>
    <col min="12543" max="12543" width="3.5703125" bestFit="1" customWidth="1"/>
    <col min="12544" max="12544" width="77.7109375" bestFit="1" customWidth="1"/>
    <col min="12545" max="12545" width="53.85546875" bestFit="1" customWidth="1"/>
    <col min="12546" max="12546" width="8.140625" bestFit="1" customWidth="1"/>
    <col min="12547" max="12547" width="20.140625" bestFit="1" customWidth="1"/>
    <col min="12548" max="12548" width="11.7109375" bestFit="1" customWidth="1"/>
    <col min="12549" max="12549" width="52.28515625" bestFit="1" customWidth="1"/>
    <col min="12550" max="12550" width="29.7109375" bestFit="1" customWidth="1"/>
    <col min="12791" max="12791" width="18.85546875" bestFit="1" customWidth="1"/>
    <col min="12792" max="12792" width="18.5703125" bestFit="1" customWidth="1"/>
    <col min="12793" max="12793" width="13.5703125" bestFit="1" customWidth="1"/>
    <col min="12794" max="12794" width="16.5703125" bestFit="1" customWidth="1"/>
    <col min="12795" max="12795" width="17" bestFit="1" customWidth="1"/>
    <col min="12796" max="12796" width="16.140625" bestFit="1" customWidth="1"/>
    <col min="12797" max="12797" width="9.28515625" bestFit="1" customWidth="1"/>
    <col min="12798" max="12798" width="32.5703125" bestFit="1" customWidth="1"/>
    <col min="12799" max="12799" width="3.5703125" bestFit="1" customWidth="1"/>
    <col min="12800" max="12800" width="77.7109375" bestFit="1" customWidth="1"/>
    <col min="12801" max="12801" width="53.85546875" bestFit="1" customWidth="1"/>
    <col min="12802" max="12802" width="8.140625" bestFit="1" customWidth="1"/>
    <col min="12803" max="12803" width="20.140625" bestFit="1" customWidth="1"/>
    <col min="12804" max="12804" width="11.7109375" bestFit="1" customWidth="1"/>
    <col min="12805" max="12805" width="52.28515625" bestFit="1" customWidth="1"/>
    <col min="12806" max="12806" width="29.7109375" bestFit="1" customWidth="1"/>
    <col min="13047" max="13047" width="18.85546875" bestFit="1" customWidth="1"/>
    <col min="13048" max="13048" width="18.5703125" bestFit="1" customWidth="1"/>
    <col min="13049" max="13049" width="13.5703125" bestFit="1" customWidth="1"/>
    <col min="13050" max="13050" width="16.5703125" bestFit="1" customWidth="1"/>
    <col min="13051" max="13051" width="17" bestFit="1" customWidth="1"/>
    <col min="13052" max="13052" width="16.140625" bestFit="1" customWidth="1"/>
    <col min="13053" max="13053" width="9.28515625" bestFit="1" customWidth="1"/>
    <col min="13054" max="13054" width="32.5703125" bestFit="1" customWidth="1"/>
    <col min="13055" max="13055" width="3.5703125" bestFit="1" customWidth="1"/>
    <col min="13056" max="13056" width="77.7109375" bestFit="1" customWidth="1"/>
    <col min="13057" max="13057" width="53.85546875" bestFit="1" customWidth="1"/>
    <col min="13058" max="13058" width="8.140625" bestFit="1" customWidth="1"/>
    <col min="13059" max="13059" width="20.140625" bestFit="1" customWidth="1"/>
    <col min="13060" max="13060" width="11.7109375" bestFit="1" customWidth="1"/>
    <col min="13061" max="13061" width="52.28515625" bestFit="1" customWidth="1"/>
    <col min="13062" max="13062" width="29.7109375" bestFit="1" customWidth="1"/>
    <col min="13303" max="13303" width="18.85546875" bestFit="1" customWidth="1"/>
    <col min="13304" max="13304" width="18.5703125" bestFit="1" customWidth="1"/>
    <col min="13305" max="13305" width="13.5703125" bestFit="1" customWidth="1"/>
    <col min="13306" max="13306" width="16.5703125" bestFit="1" customWidth="1"/>
    <col min="13307" max="13307" width="17" bestFit="1" customWidth="1"/>
    <col min="13308" max="13308" width="16.140625" bestFit="1" customWidth="1"/>
    <col min="13309" max="13309" width="9.28515625" bestFit="1" customWidth="1"/>
    <col min="13310" max="13310" width="32.5703125" bestFit="1" customWidth="1"/>
    <col min="13311" max="13311" width="3.5703125" bestFit="1" customWidth="1"/>
    <col min="13312" max="13312" width="77.7109375" bestFit="1" customWidth="1"/>
    <col min="13313" max="13313" width="53.85546875" bestFit="1" customWidth="1"/>
    <col min="13314" max="13314" width="8.140625" bestFit="1" customWidth="1"/>
    <col min="13315" max="13315" width="20.140625" bestFit="1" customWidth="1"/>
    <col min="13316" max="13316" width="11.7109375" bestFit="1" customWidth="1"/>
    <col min="13317" max="13317" width="52.28515625" bestFit="1" customWidth="1"/>
    <col min="13318" max="13318" width="29.7109375" bestFit="1" customWidth="1"/>
    <col min="13559" max="13559" width="18.85546875" bestFit="1" customWidth="1"/>
    <col min="13560" max="13560" width="18.5703125" bestFit="1" customWidth="1"/>
    <col min="13561" max="13561" width="13.5703125" bestFit="1" customWidth="1"/>
    <col min="13562" max="13562" width="16.5703125" bestFit="1" customWidth="1"/>
    <col min="13563" max="13563" width="17" bestFit="1" customWidth="1"/>
    <col min="13564" max="13564" width="16.140625" bestFit="1" customWidth="1"/>
    <col min="13565" max="13565" width="9.28515625" bestFit="1" customWidth="1"/>
    <col min="13566" max="13566" width="32.5703125" bestFit="1" customWidth="1"/>
    <col min="13567" max="13567" width="3.5703125" bestFit="1" customWidth="1"/>
    <col min="13568" max="13568" width="77.7109375" bestFit="1" customWidth="1"/>
    <col min="13569" max="13569" width="53.85546875" bestFit="1" customWidth="1"/>
    <col min="13570" max="13570" width="8.140625" bestFit="1" customWidth="1"/>
    <col min="13571" max="13571" width="20.140625" bestFit="1" customWidth="1"/>
    <col min="13572" max="13572" width="11.7109375" bestFit="1" customWidth="1"/>
    <col min="13573" max="13573" width="52.28515625" bestFit="1" customWidth="1"/>
    <col min="13574" max="13574" width="29.7109375" bestFit="1" customWidth="1"/>
    <col min="13815" max="13815" width="18.85546875" bestFit="1" customWidth="1"/>
    <col min="13816" max="13816" width="18.5703125" bestFit="1" customWidth="1"/>
    <col min="13817" max="13817" width="13.5703125" bestFit="1" customWidth="1"/>
    <col min="13818" max="13818" width="16.5703125" bestFit="1" customWidth="1"/>
    <col min="13819" max="13819" width="17" bestFit="1" customWidth="1"/>
    <col min="13820" max="13820" width="16.140625" bestFit="1" customWidth="1"/>
    <col min="13821" max="13821" width="9.28515625" bestFit="1" customWidth="1"/>
    <col min="13822" max="13822" width="32.5703125" bestFit="1" customWidth="1"/>
    <col min="13823" max="13823" width="3.5703125" bestFit="1" customWidth="1"/>
    <col min="13824" max="13824" width="77.7109375" bestFit="1" customWidth="1"/>
    <col min="13825" max="13825" width="53.85546875" bestFit="1" customWidth="1"/>
    <col min="13826" max="13826" width="8.140625" bestFit="1" customWidth="1"/>
    <col min="13827" max="13827" width="20.140625" bestFit="1" customWidth="1"/>
    <col min="13828" max="13828" width="11.7109375" bestFit="1" customWidth="1"/>
    <col min="13829" max="13829" width="52.28515625" bestFit="1" customWidth="1"/>
    <col min="13830" max="13830" width="29.7109375" bestFit="1" customWidth="1"/>
    <col min="14071" max="14071" width="18.85546875" bestFit="1" customWidth="1"/>
    <col min="14072" max="14072" width="18.5703125" bestFit="1" customWidth="1"/>
    <col min="14073" max="14073" width="13.5703125" bestFit="1" customWidth="1"/>
    <col min="14074" max="14074" width="16.5703125" bestFit="1" customWidth="1"/>
    <col min="14075" max="14075" width="17" bestFit="1" customWidth="1"/>
    <col min="14076" max="14076" width="16.140625" bestFit="1" customWidth="1"/>
    <col min="14077" max="14077" width="9.28515625" bestFit="1" customWidth="1"/>
    <col min="14078" max="14078" width="32.5703125" bestFit="1" customWidth="1"/>
    <col min="14079" max="14079" width="3.5703125" bestFit="1" customWidth="1"/>
    <col min="14080" max="14080" width="77.7109375" bestFit="1" customWidth="1"/>
    <col min="14081" max="14081" width="53.85546875" bestFit="1" customWidth="1"/>
    <col min="14082" max="14082" width="8.140625" bestFit="1" customWidth="1"/>
    <col min="14083" max="14083" width="20.140625" bestFit="1" customWidth="1"/>
    <col min="14084" max="14084" width="11.7109375" bestFit="1" customWidth="1"/>
    <col min="14085" max="14085" width="52.28515625" bestFit="1" customWidth="1"/>
    <col min="14086" max="14086" width="29.7109375" bestFit="1" customWidth="1"/>
    <col min="14327" max="14327" width="18.85546875" bestFit="1" customWidth="1"/>
    <col min="14328" max="14328" width="18.5703125" bestFit="1" customWidth="1"/>
    <col min="14329" max="14329" width="13.5703125" bestFit="1" customWidth="1"/>
    <col min="14330" max="14330" width="16.5703125" bestFit="1" customWidth="1"/>
    <col min="14331" max="14331" width="17" bestFit="1" customWidth="1"/>
    <col min="14332" max="14332" width="16.140625" bestFit="1" customWidth="1"/>
    <col min="14333" max="14333" width="9.28515625" bestFit="1" customWidth="1"/>
    <col min="14334" max="14334" width="32.5703125" bestFit="1" customWidth="1"/>
    <col min="14335" max="14335" width="3.5703125" bestFit="1" customWidth="1"/>
    <col min="14336" max="14336" width="77.7109375" bestFit="1" customWidth="1"/>
    <col min="14337" max="14337" width="53.85546875" bestFit="1" customWidth="1"/>
    <col min="14338" max="14338" width="8.140625" bestFit="1" customWidth="1"/>
    <col min="14339" max="14339" width="20.140625" bestFit="1" customWidth="1"/>
    <col min="14340" max="14340" width="11.7109375" bestFit="1" customWidth="1"/>
    <col min="14341" max="14341" width="52.28515625" bestFit="1" customWidth="1"/>
    <col min="14342" max="14342" width="29.7109375" bestFit="1" customWidth="1"/>
    <col min="14583" max="14583" width="18.85546875" bestFit="1" customWidth="1"/>
    <col min="14584" max="14584" width="18.5703125" bestFit="1" customWidth="1"/>
    <col min="14585" max="14585" width="13.5703125" bestFit="1" customWidth="1"/>
    <col min="14586" max="14586" width="16.5703125" bestFit="1" customWidth="1"/>
    <col min="14587" max="14587" width="17" bestFit="1" customWidth="1"/>
    <col min="14588" max="14588" width="16.140625" bestFit="1" customWidth="1"/>
    <col min="14589" max="14589" width="9.28515625" bestFit="1" customWidth="1"/>
    <col min="14590" max="14590" width="32.5703125" bestFit="1" customWidth="1"/>
    <col min="14591" max="14591" width="3.5703125" bestFit="1" customWidth="1"/>
    <col min="14592" max="14592" width="77.7109375" bestFit="1" customWidth="1"/>
    <col min="14593" max="14593" width="53.85546875" bestFit="1" customWidth="1"/>
    <col min="14594" max="14594" width="8.140625" bestFit="1" customWidth="1"/>
    <col min="14595" max="14595" width="20.140625" bestFit="1" customWidth="1"/>
    <col min="14596" max="14596" width="11.7109375" bestFit="1" customWidth="1"/>
    <col min="14597" max="14597" width="52.28515625" bestFit="1" customWidth="1"/>
    <col min="14598" max="14598" width="29.7109375" bestFit="1" customWidth="1"/>
    <col min="14839" max="14839" width="18.85546875" bestFit="1" customWidth="1"/>
    <col min="14840" max="14840" width="18.5703125" bestFit="1" customWidth="1"/>
    <col min="14841" max="14841" width="13.5703125" bestFit="1" customWidth="1"/>
    <col min="14842" max="14842" width="16.5703125" bestFit="1" customWidth="1"/>
    <col min="14843" max="14843" width="17" bestFit="1" customWidth="1"/>
    <col min="14844" max="14844" width="16.140625" bestFit="1" customWidth="1"/>
    <col min="14845" max="14845" width="9.28515625" bestFit="1" customWidth="1"/>
    <col min="14846" max="14846" width="32.5703125" bestFit="1" customWidth="1"/>
    <col min="14847" max="14847" width="3.5703125" bestFit="1" customWidth="1"/>
    <col min="14848" max="14848" width="77.7109375" bestFit="1" customWidth="1"/>
    <col min="14849" max="14849" width="53.85546875" bestFit="1" customWidth="1"/>
    <col min="14850" max="14850" width="8.140625" bestFit="1" customWidth="1"/>
    <col min="14851" max="14851" width="20.140625" bestFit="1" customWidth="1"/>
    <col min="14852" max="14852" width="11.7109375" bestFit="1" customWidth="1"/>
    <col min="14853" max="14853" width="52.28515625" bestFit="1" customWidth="1"/>
    <col min="14854" max="14854" width="29.7109375" bestFit="1" customWidth="1"/>
    <col min="15095" max="15095" width="18.85546875" bestFit="1" customWidth="1"/>
    <col min="15096" max="15096" width="18.5703125" bestFit="1" customWidth="1"/>
    <col min="15097" max="15097" width="13.5703125" bestFit="1" customWidth="1"/>
    <col min="15098" max="15098" width="16.5703125" bestFit="1" customWidth="1"/>
    <col min="15099" max="15099" width="17" bestFit="1" customWidth="1"/>
    <col min="15100" max="15100" width="16.140625" bestFit="1" customWidth="1"/>
    <col min="15101" max="15101" width="9.28515625" bestFit="1" customWidth="1"/>
    <col min="15102" max="15102" width="32.5703125" bestFit="1" customWidth="1"/>
    <col min="15103" max="15103" width="3.5703125" bestFit="1" customWidth="1"/>
    <col min="15104" max="15104" width="77.7109375" bestFit="1" customWidth="1"/>
    <col min="15105" max="15105" width="53.85546875" bestFit="1" customWidth="1"/>
    <col min="15106" max="15106" width="8.140625" bestFit="1" customWidth="1"/>
    <col min="15107" max="15107" width="20.140625" bestFit="1" customWidth="1"/>
    <col min="15108" max="15108" width="11.7109375" bestFit="1" customWidth="1"/>
    <col min="15109" max="15109" width="52.28515625" bestFit="1" customWidth="1"/>
    <col min="15110" max="15110" width="29.7109375" bestFit="1" customWidth="1"/>
    <col min="15351" max="15351" width="18.85546875" bestFit="1" customWidth="1"/>
    <col min="15352" max="15352" width="18.5703125" bestFit="1" customWidth="1"/>
    <col min="15353" max="15353" width="13.5703125" bestFit="1" customWidth="1"/>
    <col min="15354" max="15354" width="16.5703125" bestFit="1" customWidth="1"/>
    <col min="15355" max="15355" width="17" bestFit="1" customWidth="1"/>
    <col min="15356" max="15356" width="16.140625" bestFit="1" customWidth="1"/>
    <col min="15357" max="15357" width="9.28515625" bestFit="1" customWidth="1"/>
    <col min="15358" max="15358" width="32.5703125" bestFit="1" customWidth="1"/>
    <col min="15359" max="15359" width="3.5703125" bestFit="1" customWidth="1"/>
    <col min="15360" max="15360" width="77.7109375" bestFit="1" customWidth="1"/>
    <col min="15361" max="15361" width="53.85546875" bestFit="1" customWidth="1"/>
    <col min="15362" max="15362" width="8.140625" bestFit="1" customWidth="1"/>
    <col min="15363" max="15363" width="20.140625" bestFit="1" customWidth="1"/>
    <col min="15364" max="15364" width="11.7109375" bestFit="1" customWidth="1"/>
    <col min="15365" max="15365" width="52.28515625" bestFit="1" customWidth="1"/>
    <col min="15366" max="15366" width="29.7109375" bestFit="1" customWidth="1"/>
    <col min="15607" max="15607" width="18.85546875" bestFit="1" customWidth="1"/>
    <col min="15608" max="15608" width="18.5703125" bestFit="1" customWidth="1"/>
    <col min="15609" max="15609" width="13.5703125" bestFit="1" customWidth="1"/>
    <col min="15610" max="15610" width="16.5703125" bestFit="1" customWidth="1"/>
    <col min="15611" max="15611" width="17" bestFit="1" customWidth="1"/>
    <col min="15612" max="15612" width="16.140625" bestFit="1" customWidth="1"/>
    <col min="15613" max="15613" width="9.28515625" bestFit="1" customWidth="1"/>
    <col min="15614" max="15614" width="32.5703125" bestFit="1" customWidth="1"/>
    <col min="15615" max="15615" width="3.5703125" bestFit="1" customWidth="1"/>
    <col min="15616" max="15616" width="77.7109375" bestFit="1" customWidth="1"/>
    <col min="15617" max="15617" width="53.85546875" bestFit="1" customWidth="1"/>
    <col min="15618" max="15618" width="8.140625" bestFit="1" customWidth="1"/>
    <col min="15619" max="15619" width="20.140625" bestFit="1" customWidth="1"/>
    <col min="15620" max="15620" width="11.7109375" bestFit="1" customWidth="1"/>
    <col min="15621" max="15621" width="52.28515625" bestFit="1" customWidth="1"/>
    <col min="15622" max="15622" width="29.7109375" bestFit="1" customWidth="1"/>
    <col min="15863" max="15863" width="18.85546875" bestFit="1" customWidth="1"/>
    <col min="15864" max="15864" width="18.5703125" bestFit="1" customWidth="1"/>
    <col min="15865" max="15865" width="13.5703125" bestFit="1" customWidth="1"/>
    <col min="15866" max="15866" width="16.5703125" bestFit="1" customWidth="1"/>
    <col min="15867" max="15867" width="17" bestFit="1" customWidth="1"/>
    <col min="15868" max="15868" width="16.140625" bestFit="1" customWidth="1"/>
    <col min="15869" max="15869" width="9.28515625" bestFit="1" customWidth="1"/>
    <col min="15870" max="15870" width="32.5703125" bestFit="1" customWidth="1"/>
    <col min="15871" max="15871" width="3.5703125" bestFit="1" customWidth="1"/>
    <col min="15872" max="15872" width="77.7109375" bestFit="1" customWidth="1"/>
    <col min="15873" max="15873" width="53.85546875" bestFit="1" customWidth="1"/>
    <col min="15874" max="15874" width="8.140625" bestFit="1" customWidth="1"/>
    <col min="15875" max="15875" width="20.140625" bestFit="1" customWidth="1"/>
    <col min="15876" max="15876" width="11.7109375" bestFit="1" customWidth="1"/>
    <col min="15877" max="15877" width="52.28515625" bestFit="1" customWidth="1"/>
    <col min="15878" max="15878" width="29.7109375" bestFit="1" customWidth="1"/>
    <col min="16119" max="16119" width="18.85546875" bestFit="1" customWidth="1"/>
    <col min="16120" max="16120" width="18.5703125" bestFit="1" customWidth="1"/>
    <col min="16121" max="16121" width="13.5703125" bestFit="1" customWidth="1"/>
    <col min="16122" max="16122" width="16.5703125" bestFit="1" customWidth="1"/>
    <col min="16123" max="16123" width="17" bestFit="1" customWidth="1"/>
    <col min="16124" max="16124" width="16.140625" bestFit="1" customWidth="1"/>
    <col min="16125" max="16125" width="9.28515625" bestFit="1" customWidth="1"/>
    <col min="16126" max="16126" width="32.5703125" bestFit="1" customWidth="1"/>
    <col min="16127" max="16127" width="3.5703125" bestFit="1" customWidth="1"/>
    <col min="16128" max="16128" width="77.7109375" bestFit="1" customWidth="1"/>
    <col min="16129" max="16129" width="53.85546875" bestFit="1" customWidth="1"/>
    <col min="16130" max="16130" width="8.140625" bestFit="1" customWidth="1"/>
    <col min="16131" max="16131" width="20.140625" bestFit="1" customWidth="1"/>
    <col min="16132" max="16132" width="11.7109375" bestFit="1" customWidth="1"/>
    <col min="16133" max="16133" width="52.28515625" bestFit="1" customWidth="1"/>
    <col min="16134" max="16134" width="29.7109375" bestFit="1" customWidth="1"/>
  </cols>
  <sheetData>
    <row r="1" spans="1:7" x14ac:dyDescent="0.25">
      <c r="A1" s="71" t="s">
        <v>94</v>
      </c>
      <c r="B1" s="71" t="s">
        <v>1371</v>
      </c>
      <c r="C1" s="71" t="s">
        <v>95</v>
      </c>
      <c r="D1" s="71" t="s">
        <v>1372</v>
      </c>
      <c r="E1" s="71" t="s">
        <v>96</v>
      </c>
      <c r="F1" s="71" t="s">
        <v>97</v>
      </c>
      <c r="G1" s="71" t="s">
        <v>1990</v>
      </c>
    </row>
    <row r="2" spans="1:7" x14ac:dyDescent="0.25">
      <c r="A2" s="2" t="s">
        <v>835</v>
      </c>
      <c r="B2" s="2" t="s">
        <v>1373</v>
      </c>
      <c r="C2" t="s">
        <v>838</v>
      </c>
      <c r="E2" s="2" t="s">
        <v>836</v>
      </c>
      <c r="F2" t="s">
        <v>837</v>
      </c>
    </row>
    <row r="3" spans="1:7" x14ac:dyDescent="0.25">
      <c r="A3" s="2" t="s">
        <v>948</v>
      </c>
      <c r="B3" s="2" t="s">
        <v>1373</v>
      </c>
      <c r="C3" t="s">
        <v>950</v>
      </c>
      <c r="E3" s="2" t="s">
        <v>949</v>
      </c>
      <c r="F3" t="s">
        <v>848</v>
      </c>
    </row>
    <row r="4" spans="1:7" x14ac:dyDescent="0.25">
      <c r="A4" s="2" t="s">
        <v>513</v>
      </c>
      <c r="B4" s="2" t="s">
        <v>1373</v>
      </c>
      <c r="C4" t="s">
        <v>516</v>
      </c>
      <c r="E4" s="2" t="s">
        <v>514</v>
      </c>
      <c r="F4" t="s">
        <v>515</v>
      </c>
    </row>
    <row r="5" spans="1:7" x14ac:dyDescent="0.25">
      <c r="A5" s="2" t="s">
        <v>1118</v>
      </c>
      <c r="B5" s="2" t="s">
        <v>1373</v>
      </c>
      <c r="C5" t="s">
        <v>1121</v>
      </c>
      <c r="D5" t="s">
        <v>1491</v>
      </c>
      <c r="E5" s="2" t="s">
        <v>1119</v>
      </c>
      <c r="F5" t="s">
        <v>1120</v>
      </c>
    </row>
    <row r="6" spans="1:7" x14ac:dyDescent="0.25">
      <c r="A6" s="2" t="s">
        <v>1332</v>
      </c>
      <c r="B6" s="2" t="s">
        <v>1373</v>
      </c>
      <c r="C6" t="s">
        <v>1334</v>
      </c>
      <c r="E6" s="2" t="s">
        <v>1510</v>
      </c>
      <c r="F6" t="s">
        <v>1333</v>
      </c>
    </row>
    <row r="7" spans="1:7" x14ac:dyDescent="0.25">
      <c r="A7" s="2" t="s">
        <v>1328</v>
      </c>
      <c r="B7" s="2" t="s">
        <v>1373</v>
      </c>
      <c r="C7" t="s">
        <v>1331</v>
      </c>
      <c r="E7" s="2" t="s">
        <v>1329</v>
      </c>
      <c r="F7" t="s">
        <v>1330</v>
      </c>
    </row>
    <row r="8" spans="1:7" x14ac:dyDescent="0.25">
      <c r="A8" s="2" t="s">
        <v>1042</v>
      </c>
      <c r="B8" s="2" t="s">
        <v>1373</v>
      </c>
      <c r="C8" t="s">
        <v>1044</v>
      </c>
      <c r="E8" s="2" t="s">
        <v>1043</v>
      </c>
      <c r="F8" t="s">
        <v>1041</v>
      </c>
    </row>
    <row r="9" spans="1:7" x14ac:dyDescent="0.25">
      <c r="A9" s="2" t="s">
        <v>1172</v>
      </c>
      <c r="B9" s="2" t="s">
        <v>1373</v>
      </c>
      <c r="C9" t="s">
        <v>1175</v>
      </c>
      <c r="E9" s="2" t="s">
        <v>1173</v>
      </c>
      <c r="F9" t="s">
        <v>1174</v>
      </c>
    </row>
    <row r="10" spans="1:7" x14ac:dyDescent="0.25">
      <c r="A10" s="2" t="s">
        <v>864</v>
      </c>
      <c r="B10" s="2" t="s">
        <v>1373</v>
      </c>
      <c r="C10" t="s">
        <v>867</v>
      </c>
      <c r="D10" t="s">
        <v>1468</v>
      </c>
      <c r="E10" s="2" t="s">
        <v>865</v>
      </c>
      <c r="F10" t="s">
        <v>866</v>
      </c>
    </row>
    <row r="11" spans="1:7" x14ac:dyDescent="0.25">
      <c r="A11" s="2" t="s">
        <v>1273</v>
      </c>
      <c r="B11" s="2" t="s">
        <v>1373</v>
      </c>
      <c r="C11" t="s">
        <v>1276</v>
      </c>
      <c r="D11" t="s">
        <v>1506</v>
      </c>
      <c r="E11" s="2" t="s">
        <v>1274</v>
      </c>
      <c r="F11" t="s">
        <v>1275</v>
      </c>
    </row>
    <row r="12" spans="1:7" x14ac:dyDescent="0.25">
      <c r="A12" s="2" t="s">
        <v>638</v>
      </c>
      <c r="B12" s="2" t="s">
        <v>1373</v>
      </c>
      <c r="C12" t="s">
        <v>640</v>
      </c>
      <c r="D12" t="s">
        <v>1440</v>
      </c>
      <c r="E12" s="2" t="s">
        <v>1441</v>
      </c>
      <c r="F12" t="s">
        <v>639</v>
      </c>
    </row>
    <row r="13" spans="1:7" x14ac:dyDescent="0.25">
      <c r="A13" s="2" t="s">
        <v>1361</v>
      </c>
      <c r="B13" s="2" t="s">
        <v>1373</v>
      </c>
      <c r="C13" t="s">
        <v>1364</v>
      </c>
      <c r="E13" s="2" t="s">
        <v>1362</v>
      </c>
      <c r="F13" t="s">
        <v>1363</v>
      </c>
    </row>
    <row r="14" spans="1:7" x14ac:dyDescent="0.25">
      <c r="A14" s="2" t="s">
        <v>849</v>
      </c>
      <c r="B14" s="2" t="s">
        <v>1373</v>
      </c>
      <c r="C14" t="s">
        <v>852</v>
      </c>
      <c r="E14" s="2" t="s">
        <v>850</v>
      </c>
      <c r="F14" t="s">
        <v>851</v>
      </c>
    </row>
    <row r="15" spans="1:7" x14ac:dyDescent="0.25">
      <c r="A15" s="2" t="s">
        <v>1213</v>
      </c>
      <c r="B15" s="2" t="s">
        <v>1373</v>
      </c>
      <c r="C15" t="s">
        <v>1216</v>
      </c>
      <c r="E15" s="2" t="s">
        <v>1499</v>
      </c>
      <c r="F15" t="s">
        <v>1214</v>
      </c>
    </row>
    <row r="16" spans="1:7" x14ac:dyDescent="0.25">
      <c r="A16" s="2" t="s">
        <v>1159</v>
      </c>
      <c r="B16" s="2" t="s">
        <v>1373</v>
      </c>
      <c r="C16" t="s">
        <v>1162</v>
      </c>
      <c r="E16" s="2" t="s">
        <v>1160</v>
      </c>
      <c r="F16" t="s">
        <v>1161</v>
      </c>
    </row>
    <row r="17" spans="1:7" x14ac:dyDescent="0.25">
      <c r="A17" s="2" t="s">
        <v>951</v>
      </c>
      <c r="B17" s="2" t="s">
        <v>1373</v>
      </c>
      <c r="C17" t="s">
        <v>953</v>
      </c>
      <c r="E17" s="2" t="s">
        <v>954</v>
      </c>
      <c r="F17" t="s">
        <v>952</v>
      </c>
    </row>
    <row r="18" spans="1:7" x14ac:dyDescent="0.25">
      <c r="A18" s="2" t="s">
        <v>132</v>
      </c>
      <c r="B18" s="2" t="s">
        <v>1373</v>
      </c>
      <c r="C18" t="s">
        <v>133</v>
      </c>
      <c r="E18" s="2" t="s">
        <v>1518</v>
      </c>
      <c r="F18" t="s">
        <v>134</v>
      </c>
    </row>
    <row r="19" spans="1:7" x14ac:dyDescent="0.25">
      <c r="A19" s="2" t="s">
        <v>626</v>
      </c>
      <c r="B19" s="2" t="s">
        <v>1373</v>
      </c>
      <c r="C19" t="s">
        <v>629</v>
      </c>
      <c r="D19" t="s">
        <v>1399</v>
      </c>
      <c r="E19" s="2" t="s">
        <v>627</v>
      </c>
      <c r="F19" t="s">
        <v>628</v>
      </c>
    </row>
    <row r="20" spans="1:7" x14ac:dyDescent="0.25">
      <c r="A20" s="2" t="s">
        <v>696</v>
      </c>
      <c r="B20" s="2" t="s">
        <v>1373</v>
      </c>
      <c r="C20" t="s">
        <v>697</v>
      </c>
      <c r="E20" s="2" t="s">
        <v>1434</v>
      </c>
      <c r="F20" t="s">
        <v>694</v>
      </c>
    </row>
    <row r="21" spans="1:7" x14ac:dyDescent="0.25">
      <c r="A21" s="2" t="s">
        <v>831</v>
      </c>
      <c r="B21" s="2" t="s">
        <v>1373</v>
      </c>
      <c r="C21" t="s">
        <v>834</v>
      </c>
      <c r="D21" t="s">
        <v>1466</v>
      </c>
      <c r="E21" s="2" t="s">
        <v>832</v>
      </c>
      <c r="F21" t="s">
        <v>833</v>
      </c>
    </row>
    <row r="22" spans="1:7" x14ac:dyDescent="0.25">
      <c r="A22" s="2" t="s">
        <v>162</v>
      </c>
      <c r="B22" s="2" t="s">
        <v>1373</v>
      </c>
      <c r="C22" t="s">
        <v>164</v>
      </c>
      <c r="D22" t="s">
        <v>1381</v>
      </c>
      <c r="E22" s="2" t="s">
        <v>1382</v>
      </c>
      <c r="F22" t="s">
        <v>166</v>
      </c>
    </row>
    <row r="23" spans="1:7" x14ac:dyDescent="0.25">
      <c r="A23" s="2" t="s">
        <v>1055</v>
      </c>
      <c r="B23" s="2" t="s">
        <v>1373</v>
      </c>
      <c r="C23" t="s">
        <v>1058</v>
      </c>
      <c r="E23" s="2" t="s">
        <v>1056</v>
      </c>
      <c r="F23" t="s">
        <v>1057</v>
      </c>
    </row>
    <row r="24" spans="1:7" x14ac:dyDescent="0.25">
      <c r="A24" s="2" t="s">
        <v>993</v>
      </c>
      <c r="B24" s="2" t="s">
        <v>1373</v>
      </c>
      <c r="C24" t="s">
        <v>994</v>
      </c>
      <c r="D24" t="s">
        <v>1381</v>
      </c>
      <c r="E24" s="2" t="s">
        <v>1479</v>
      </c>
      <c r="F24" t="s">
        <v>1480</v>
      </c>
    </row>
    <row r="25" spans="1:7" x14ac:dyDescent="0.25">
      <c r="A25" s="2" t="s">
        <v>124</v>
      </c>
      <c r="B25" s="2" t="s">
        <v>1373</v>
      </c>
      <c r="C25" t="s">
        <v>127</v>
      </c>
      <c r="D25" t="s">
        <v>1377</v>
      </c>
      <c r="E25" s="2" t="s">
        <v>125</v>
      </c>
      <c r="F25" t="s">
        <v>126</v>
      </c>
    </row>
    <row r="26" spans="1:7" x14ac:dyDescent="0.25">
      <c r="A26" s="2" t="s">
        <v>490</v>
      </c>
      <c r="B26" s="2" t="s">
        <v>1373</v>
      </c>
      <c r="C26" t="s">
        <v>493</v>
      </c>
      <c r="E26" s="2" t="s">
        <v>491</v>
      </c>
      <c r="F26" t="s">
        <v>492</v>
      </c>
    </row>
    <row r="27" spans="1:7" x14ac:dyDescent="0.25">
      <c r="A27" s="2" t="s">
        <v>559</v>
      </c>
      <c r="B27" s="2" t="s">
        <v>1373</v>
      </c>
      <c r="C27" t="s">
        <v>561</v>
      </c>
      <c r="D27" t="s">
        <v>1420</v>
      </c>
      <c r="E27" s="2" t="s">
        <v>1422</v>
      </c>
      <c r="F27" t="s">
        <v>560</v>
      </c>
    </row>
    <row r="28" spans="1:7" x14ac:dyDescent="0.25">
      <c r="A28" s="2" t="s">
        <v>360</v>
      </c>
      <c r="B28" s="2" t="s">
        <v>1373</v>
      </c>
      <c r="C28" t="s">
        <v>362</v>
      </c>
      <c r="E28" s="2" t="s">
        <v>1390</v>
      </c>
      <c r="F28" t="s">
        <v>361</v>
      </c>
      <c r="G28">
        <v>1</v>
      </c>
    </row>
    <row r="29" spans="1:7" x14ac:dyDescent="0.25">
      <c r="A29" s="2" t="s">
        <v>396</v>
      </c>
      <c r="B29" s="2" t="s">
        <v>1373</v>
      </c>
      <c r="C29" t="s">
        <v>399</v>
      </c>
      <c r="E29" s="2" t="s">
        <v>397</v>
      </c>
      <c r="F29" t="s">
        <v>398</v>
      </c>
      <c r="G29">
        <v>1</v>
      </c>
    </row>
    <row r="30" spans="1:7" x14ac:dyDescent="0.25">
      <c r="A30" s="2" t="s">
        <v>747</v>
      </c>
      <c r="B30" s="2" t="s">
        <v>1373</v>
      </c>
      <c r="C30" t="s">
        <v>749</v>
      </c>
      <c r="E30" s="2" t="s">
        <v>1450</v>
      </c>
      <c r="F30" t="s">
        <v>748</v>
      </c>
    </row>
    <row r="31" spans="1:7" x14ac:dyDescent="0.25">
      <c r="A31" s="2" t="s">
        <v>856</v>
      </c>
      <c r="B31" s="2" t="s">
        <v>1373</v>
      </c>
      <c r="C31" t="s">
        <v>859</v>
      </c>
      <c r="E31" s="2" t="s">
        <v>857</v>
      </c>
      <c r="F31" t="s">
        <v>858</v>
      </c>
    </row>
    <row r="32" spans="1:7" x14ac:dyDescent="0.25">
      <c r="A32" s="2" t="s">
        <v>790</v>
      </c>
      <c r="B32" s="2" t="s">
        <v>1373</v>
      </c>
      <c r="C32" t="s">
        <v>792</v>
      </c>
      <c r="E32" s="2" t="s">
        <v>1455</v>
      </c>
      <c r="F32" t="s">
        <v>791</v>
      </c>
    </row>
    <row r="33" spans="1:7" x14ac:dyDescent="0.25">
      <c r="A33" s="2" t="s">
        <v>989</v>
      </c>
      <c r="B33" s="2" t="s">
        <v>1373</v>
      </c>
      <c r="C33" t="s">
        <v>992</v>
      </c>
      <c r="E33" s="2" t="s">
        <v>990</v>
      </c>
      <c r="F33" t="s">
        <v>991</v>
      </c>
    </row>
    <row r="34" spans="1:7" x14ac:dyDescent="0.25">
      <c r="A34" s="2" t="s">
        <v>1152</v>
      </c>
      <c r="B34" s="2" t="s">
        <v>1373</v>
      </c>
      <c r="C34" t="s">
        <v>1153</v>
      </c>
      <c r="E34" s="2" t="s">
        <v>1154</v>
      </c>
      <c r="F34" t="s">
        <v>1151</v>
      </c>
    </row>
    <row r="35" spans="1:7" x14ac:dyDescent="0.25">
      <c r="A35" s="2" t="s">
        <v>1031</v>
      </c>
      <c r="B35" s="2" t="s">
        <v>1373</v>
      </c>
      <c r="C35" t="s">
        <v>1034</v>
      </c>
      <c r="D35" t="s">
        <v>1484</v>
      </c>
      <c r="E35" s="2" t="s">
        <v>1032</v>
      </c>
      <c r="F35" t="s">
        <v>1033</v>
      </c>
      <c r="G35">
        <v>1</v>
      </c>
    </row>
    <row r="36" spans="1:7" x14ac:dyDescent="0.25">
      <c r="A36" s="2" t="s">
        <v>421</v>
      </c>
      <c r="B36" s="2" t="s">
        <v>1373</v>
      </c>
      <c r="C36" t="s">
        <v>423</v>
      </c>
      <c r="E36" s="2" t="s">
        <v>1397</v>
      </c>
      <c r="F36" t="s">
        <v>422</v>
      </c>
    </row>
    <row r="37" spans="1:7" x14ac:dyDescent="0.25">
      <c r="A37" s="2" t="s">
        <v>388</v>
      </c>
      <c r="B37" s="2" t="s">
        <v>1373</v>
      </c>
      <c r="C37" t="s">
        <v>391</v>
      </c>
      <c r="E37" s="2" t="s">
        <v>389</v>
      </c>
      <c r="F37" t="s">
        <v>390</v>
      </c>
    </row>
    <row r="38" spans="1:7" x14ac:dyDescent="0.25">
      <c r="A38" s="2" t="s">
        <v>1130</v>
      </c>
      <c r="B38" s="2" t="s">
        <v>1373</v>
      </c>
      <c r="C38" t="s">
        <v>1133</v>
      </c>
      <c r="E38" s="2" t="s">
        <v>1131</v>
      </c>
      <c r="F38" t="s">
        <v>1132</v>
      </c>
    </row>
    <row r="39" spans="1:7" x14ac:dyDescent="0.25">
      <c r="A39" s="2" t="s">
        <v>459</v>
      </c>
      <c r="B39" s="2" t="s">
        <v>1373</v>
      </c>
      <c r="C39" t="s">
        <v>461</v>
      </c>
      <c r="E39" s="2" t="s">
        <v>1401</v>
      </c>
      <c r="F39" t="s">
        <v>460</v>
      </c>
    </row>
    <row r="40" spans="1:7" x14ac:dyDescent="0.25">
      <c r="A40" s="2" t="s">
        <v>455</v>
      </c>
      <c r="B40" s="2" t="s">
        <v>1373</v>
      </c>
      <c r="C40" t="s">
        <v>457</v>
      </c>
      <c r="E40" s="2" t="s">
        <v>1400</v>
      </c>
      <c r="F40" t="s">
        <v>456</v>
      </c>
    </row>
    <row r="41" spans="1:7" x14ac:dyDescent="0.25">
      <c r="A41" s="2" t="s">
        <v>588</v>
      </c>
      <c r="B41" s="2" t="s">
        <v>1373</v>
      </c>
      <c r="C41" t="s">
        <v>590</v>
      </c>
      <c r="E41" s="2" t="s">
        <v>1426</v>
      </c>
      <c r="F41" t="s">
        <v>589</v>
      </c>
    </row>
    <row r="42" spans="1:7" x14ac:dyDescent="0.25">
      <c r="A42" s="2" t="s">
        <v>853</v>
      </c>
      <c r="B42" s="2" t="s">
        <v>1373</v>
      </c>
      <c r="C42" t="s">
        <v>855</v>
      </c>
      <c r="E42" s="2" t="s">
        <v>1473</v>
      </c>
      <c r="F42" t="s">
        <v>854</v>
      </c>
    </row>
    <row r="43" spans="1:7" x14ac:dyDescent="0.25">
      <c r="A43" s="2" t="s">
        <v>1198</v>
      </c>
      <c r="B43" s="2" t="s">
        <v>1373</v>
      </c>
      <c r="C43" t="s">
        <v>1199</v>
      </c>
      <c r="E43" s="2" t="s">
        <v>1498</v>
      </c>
      <c r="F43" t="s">
        <v>1197</v>
      </c>
    </row>
    <row r="44" spans="1:7" x14ac:dyDescent="0.25">
      <c r="A44" s="2" t="s">
        <v>899</v>
      </c>
      <c r="B44" s="2" t="s">
        <v>1373</v>
      </c>
      <c r="C44" t="s">
        <v>900</v>
      </c>
      <c r="D44" t="s">
        <v>1462</v>
      </c>
      <c r="E44" s="2" t="s">
        <v>1463</v>
      </c>
      <c r="F44" t="s">
        <v>898</v>
      </c>
      <c r="G44">
        <v>1</v>
      </c>
    </row>
    <row r="45" spans="1:7" x14ac:dyDescent="0.25">
      <c r="A45" s="2" t="s">
        <v>1035</v>
      </c>
      <c r="B45" s="2" t="s">
        <v>1373</v>
      </c>
      <c r="C45" t="s">
        <v>1038</v>
      </c>
      <c r="E45" s="2" t="s">
        <v>1036</v>
      </c>
      <c r="F45" t="s">
        <v>1037</v>
      </c>
    </row>
    <row r="46" spans="1:7" x14ac:dyDescent="0.25">
      <c r="A46" s="2" t="s">
        <v>780</v>
      </c>
      <c r="B46" s="2" t="s">
        <v>1373</v>
      </c>
      <c r="C46" t="s">
        <v>782</v>
      </c>
      <c r="D46" t="s">
        <v>1453</v>
      </c>
      <c r="E46" s="2" t="s">
        <v>1454</v>
      </c>
      <c r="F46" t="s">
        <v>781</v>
      </c>
    </row>
    <row r="47" spans="1:7" x14ac:dyDescent="0.25">
      <c r="A47" s="2" t="s">
        <v>139</v>
      </c>
      <c r="B47" s="2" t="s">
        <v>1373</v>
      </c>
      <c r="C47" t="s">
        <v>142</v>
      </c>
      <c r="E47" s="2" t="s">
        <v>140</v>
      </c>
      <c r="F47" t="s">
        <v>141</v>
      </c>
      <c r="G47">
        <v>1</v>
      </c>
    </row>
    <row r="48" spans="1:7" x14ac:dyDescent="0.25">
      <c r="A48" s="2" t="s">
        <v>1365</v>
      </c>
      <c r="B48" s="2" t="s">
        <v>1373</v>
      </c>
      <c r="C48" t="s">
        <v>1368</v>
      </c>
      <c r="E48" s="2" t="s">
        <v>1366</v>
      </c>
      <c r="F48" t="s">
        <v>1367</v>
      </c>
    </row>
    <row r="49" spans="1:7" x14ac:dyDescent="0.25">
      <c r="A49" s="2" t="s">
        <v>341</v>
      </c>
      <c r="B49" s="2" t="s">
        <v>1373</v>
      </c>
      <c r="C49" t="s">
        <v>344</v>
      </c>
      <c r="E49" s="2" t="s">
        <v>342</v>
      </c>
      <c r="F49" t="s">
        <v>343</v>
      </c>
    </row>
    <row r="50" spans="1:7" x14ac:dyDescent="0.25">
      <c r="A50" s="2" t="s">
        <v>1168</v>
      </c>
      <c r="B50" s="2" t="s">
        <v>1373</v>
      </c>
      <c r="C50" t="s">
        <v>1171</v>
      </c>
      <c r="D50" t="s">
        <v>1470</v>
      </c>
      <c r="E50" s="2" t="s">
        <v>1169</v>
      </c>
      <c r="F50" t="s">
        <v>1170</v>
      </c>
    </row>
    <row r="51" spans="1:7" x14ac:dyDescent="0.25">
      <c r="A51" s="2" t="s">
        <v>732</v>
      </c>
      <c r="B51" s="2" t="s">
        <v>1373</v>
      </c>
      <c r="C51" t="s">
        <v>733</v>
      </c>
      <c r="E51" s="2" t="s">
        <v>1448</v>
      </c>
      <c r="F51" t="s">
        <v>728</v>
      </c>
    </row>
    <row r="52" spans="1:7" x14ac:dyDescent="0.25">
      <c r="A52" s="2" t="s">
        <v>883</v>
      </c>
      <c r="B52" s="2" t="s">
        <v>1373</v>
      </c>
      <c r="C52" t="s">
        <v>886</v>
      </c>
      <c r="D52" t="s">
        <v>1470</v>
      </c>
      <c r="E52" s="2" t="s">
        <v>884</v>
      </c>
      <c r="F52" t="s">
        <v>885</v>
      </c>
    </row>
    <row r="53" spans="1:7" x14ac:dyDescent="0.25">
      <c r="A53" s="2" t="s">
        <v>981</v>
      </c>
      <c r="B53" s="2" t="s">
        <v>1373</v>
      </c>
      <c r="C53" t="s">
        <v>984</v>
      </c>
      <c r="E53" s="2" t="s">
        <v>982</v>
      </c>
      <c r="F53" t="s">
        <v>983</v>
      </c>
    </row>
    <row r="54" spans="1:7" x14ac:dyDescent="0.25">
      <c r="A54" s="2" t="s">
        <v>1180</v>
      </c>
      <c r="B54" s="2" t="s">
        <v>1373</v>
      </c>
      <c r="C54" t="s">
        <v>1183</v>
      </c>
      <c r="E54" s="2" t="s">
        <v>1181</v>
      </c>
      <c r="F54" t="s">
        <v>1182</v>
      </c>
    </row>
    <row r="55" spans="1:7" x14ac:dyDescent="0.25">
      <c r="A55" s="2" t="s">
        <v>128</v>
      </c>
      <c r="B55" s="2" t="s">
        <v>1373</v>
      </c>
      <c r="C55" t="s">
        <v>131</v>
      </c>
      <c r="E55" s="2" t="s">
        <v>129</v>
      </c>
      <c r="F55" t="s">
        <v>130</v>
      </c>
    </row>
    <row r="56" spans="1:7" x14ac:dyDescent="0.25">
      <c r="A56" s="2" t="s">
        <v>1222</v>
      </c>
      <c r="B56" s="2" t="s">
        <v>1373</v>
      </c>
      <c r="C56" t="s">
        <v>1224</v>
      </c>
      <c r="E56" s="2" t="s">
        <v>1500</v>
      </c>
      <c r="F56" t="s">
        <v>1223</v>
      </c>
      <c r="G56">
        <v>1</v>
      </c>
    </row>
    <row r="57" spans="1:7" x14ac:dyDescent="0.25">
      <c r="A57" s="2" t="s">
        <v>553</v>
      </c>
      <c r="B57" s="2" t="s">
        <v>1373</v>
      </c>
      <c r="C57" t="s">
        <v>555</v>
      </c>
      <c r="D57" t="s">
        <v>1412</v>
      </c>
      <c r="E57" s="2" t="s">
        <v>1419</v>
      </c>
      <c r="F57" t="s">
        <v>554</v>
      </c>
    </row>
    <row r="58" spans="1:7" x14ac:dyDescent="0.25">
      <c r="A58" s="2" t="s">
        <v>773</v>
      </c>
      <c r="B58" s="2" t="s">
        <v>1373</v>
      </c>
      <c r="C58" t="s">
        <v>776</v>
      </c>
      <c r="E58" s="2" t="s">
        <v>774</v>
      </c>
      <c r="F58" t="s">
        <v>775</v>
      </c>
    </row>
    <row r="59" spans="1:7" x14ac:dyDescent="0.25">
      <c r="A59" s="2" t="s">
        <v>329</v>
      </c>
      <c r="B59" s="2" t="s">
        <v>1373</v>
      </c>
      <c r="C59" t="s">
        <v>332</v>
      </c>
      <c r="E59" s="2" t="s">
        <v>330</v>
      </c>
      <c r="F59" t="s">
        <v>331</v>
      </c>
    </row>
    <row r="60" spans="1:7" x14ac:dyDescent="0.25">
      <c r="A60" s="2" t="s">
        <v>1059</v>
      </c>
      <c r="B60" s="2" t="s">
        <v>1373</v>
      </c>
      <c r="C60" t="s">
        <v>1061</v>
      </c>
      <c r="E60" s="2" t="s">
        <v>1485</v>
      </c>
      <c r="F60" t="s">
        <v>1060</v>
      </c>
    </row>
    <row r="61" spans="1:7" x14ac:dyDescent="0.25">
      <c r="A61" s="2" t="s">
        <v>1277</v>
      </c>
      <c r="B61" s="2" t="s">
        <v>1373</v>
      </c>
      <c r="C61" t="s">
        <v>1280</v>
      </c>
      <c r="D61" t="s">
        <v>1507</v>
      </c>
      <c r="E61" s="2" t="s">
        <v>1278</v>
      </c>
      <c r="F61" t="s">
        <v>1279</v>
      </c>
    </row>
    <row r="62" spans="1:7" x14ac:dyDescent="0.25">
      <c r="A62" s="2" t="s">
        <v>1237</v>
      </c>
      <c r="B62" s="2" t="s">
        <v>1373</v>
      </c>
      <c r="C62" t="s">
        <v>1239</v>
      </c>
      <c r="E62" s="2" t="s">
        <v>1502</v>
      </c>
      <c r="F62" t="s">
        <v>1238</v>
      </c>
    </row>
    <row r="63" spans="1:7" x14ac:dyDescent="0.25">
      <c r="A63" s="2" t="s">
        <v>799</v>
      </c>
      <c r="B63" s="2" t="s">
        <v>1373</v>
      </c>
      <c r="C63" t="s">
        <v>802</v>
      </c>
      <c r="E63" s="2" t="s">
        <v>800</v>
      </c>
      <c r="F63" t="s">
        <v>801</v>
      </c>
    </row>
    <row r="64" spans="1:7" x14ac:dyDescent="0.25">
      <c r="A64" s="2" t="s">
        <v>770</v>
      </c>
      <c r="B64" s="2" t="s">
        <v>1373</v>
      </c>
      <c r="C64" t="s">
        <v>772</v>
      </c>
      <c r="E64" s="2" t="s">
        <v>1437</v>
      </c>
      <c r="F64" t="s">
        <v>771</v>
      </c>
    </row>
    <row r="65" spans="1:7" x14ac:dyDescent="0.25">
      <c r="A65" s="2" t="s">
        <v>744</v>
      </c>
      <c r="B65" s="2" t="s">
        <v>1373</v>
      </c>
      <c r="C65" t="s">
        <v>746</v>
      </c>
      <c r="E65" s="2" t="s">
        <v>1449</v>
      </c>
      <c r="F65" t="s">
        <v>745</v>
      </c>
    </row>
    <row r="66" spans="1:7" x14ac:dyDescent="0.25">
      <c r="A66" s="2" t="s">
        <v>545</v>
      </c>
      <c r="B66" s="2" t="s">
        <v>1373</v>
      </c>
      <c r="C66" t="s">
        <v>547</v>
      </c>
      <c r="E66" s="2" t="s">
        <v>1417</v>
      </c>
      <c r="F66" t="s">
        <v>546</v>
      </c>
    </row>
    <row r="67" spans="1:7" x14ac:dyDescent="0.25">
      <c r="A67" s="2" t="s">
        <v>660</v>
      </c>
      <c r="B67" s="2" t="s">
        <v>1373</v>
      </c>
      <c r="C67" t="s">
        <v>661</v>
      </c>
      <c r="E67" s="2" t="s">
        <v>1443</v>
      </c>
      <c r="F67" t="s">
        <v>659</v>
      </c>
    </row>
    <row r="68" spans="1:7" x14ac:dyDescent="0.25">
      <c r="A68" s="2" t="s">
        <v>665</v>
      </c>
      <c r="B68" s="2" t="s">
        <v>1373</v>
      </c>
      <c r="C68" t="s">
        <v>666</v>
      </c>
      <c r="D68" t="s">
        <v>1399</v>
      </c>
      <c r="E68" s="2" t="s">
        <v>1444</v>
      </c>
      <c r="F68" t="s">
        <v>664</v>
      </c>
    </row>
    <row r="69" spans="1:7" x14ac:dyDescent="0.25">
      <c r="A69" s="2" t="s">
        <v>1261</v>
      </c>
      <c r="B69" s="2" t="s">
        <v>1373</v>
      </c>
      <c r="C69" t="s">
        <v>1534</v>
      </c>
      <c r="E69" s="2" t="s">
        <v>1285</v>
      </c>
      <c r="F69" t="s">
        <v>1284</v>
      </c>
      <c r="G69">
        <v>1</v>
      </c>
    </row>
    <row r="70" spans="1:7" x14ac:dyDescent="0.25">
      <c r="A70" s="2" t="s">
        <v>120</v>
      </c>
      <c r="B70" s="2" t="s">
        <v>1373</v>
      </c>
      <c r="C70" t="s">
        <v>122</v>
      </c>
      <c r="E70" s="2" t="s">
        <v>1376</v>
      </c>
      <c r="F70" t="s">
        <v>121</v>
      </c>
    </row>
    <row r="71" spans="1:7" x14ac:dyDescent="0.25">
      <c r="A71" s="2" t="s">
        <v>466</v>
      </c>
      <c r="B71" s="2" t="s">
        <v>1373</v>
      </c>
      <c r="C71" t="s">
        <v>468</v>
      </c>
      <c r="E71" s="2" t="s">
        <v>1405</v>
      </c>
      <c r="F71" t="s">
        <v>467</v>
      </c>
    </row>
    <row r="72" spans="1:7" x14ac:dyDescent="0.25">
      <c r="A72" s="2" t="s">
        <v>1340</v>
      </c>
      <c r="B72" s="2" t="s">
        <v>1373</v>
      </c>
      <c r="C72" t="s">
        <v>1342</v>
      </c>
      <c r="E72" s="2" t="s">
        <v>1511</v>
      </c>
      <c r="F72" t="s">
        <v>1341</v>
      </c>
    </row>
    <row r="73" spans="1:7" x14ac:dyDescent="0.25">
      <c r="A73" s="2" t="s">
        <v>609</v>
      </c>
      <c r="B73" s="2" t="s">
        <v>1373</v>
      </c>
      <c r="C73" t="s">
        <v>612</v>
      </c>
      <c r="E73" s="2" t="s">
        <v>610</v>
      </c>
      <c r="F73" t="s">
        <v>611</v>
      </c>
    </row>
    <row r="74" spans="1:7" x14ac:dyDescent="0.25">
      <c r="A74" s="2" t="s">
        <v>1073</v>
      </c>
      <c r="B74" s="2" t="s">
        <v>1373</v>
      </c>
      <c r="C74" t="s">
        <v>1076</v>
      </c>
      <c r="D74" t="s">
        <v>1487</v>
      </c>
      <c r="E74" s="2" t="s">
        <v>1074</v>
      </c>
      <c r="F74" t="s">
        <v>1075</v>
      </c>
    </row>
    <row r="75" spans="1:7" x14ac:dyDescent="0.25">
      <c r="A75" s="2" t="s">
        <v>600</v>
      </c>
      <c r="B75" s="2" t="s">
        <v>1373</v>
      </c>
      <c r="C75" t="s">
        <v>602</v>
      </c>
      <c r="E75" s="2" t="s">
        <v>601</v>
      </c>
      <c r="F75" t="s">
        <v>599</v>
      </c>
    </row>
    <row r="76" spans="1:7" x14ac:dyDescent="0.25">
      <c r="A76" s="2" t="s">
        <v>1020</v>
      </c>
      <c r="B76" s="2" t="s">
        <v>1373</v>
      </c>
      <c r="C76" t="s">
        <v>1023</v>
      </c>
      <c r="E76" s="2" t="s">
        <v>1021</v>
      </c>
      <c r="F76" t="s">
        <v>1022</v>
      </c>
    </row>
    <row r="77" spans="1:7" x14ac:dyDescent="0.25">
      <c r="A77" s="2" t="s">
        <v>392</v>
      </c>
      <c r="B77" s="2" t="s">
        <v>1373</v>
      </c>
      <c r="C77" t="s">
        <v>395</v>
      </c>
      <c r="E77" s="2" t="s">
        <v>393</v>
      </c>
      <c r="F77" t="s">
        <v>394</v>
      </c>
    </row>
    <row r="78" spans="1:7" x14ac:dyDescent="0.25">
      <c r="A78" s="2" t="s">
        <v>415</v>
      </c>
      <c r="B78" s="2" t="s">
        <v>1373</v>
      </c>
      <c r="C78" t="s">
        <v>417</v>
      </c>
      <c r="D78" t="s">
        <v>1393</v>
      </c>
      <c r="E78" s="2" t="s">
        <v>1394</v>
      </c>
      <c r="F78" t="s">
        <v>416</v>
      </c>
    </row>
    <row r="79" spans="1:7" x14ac:dyDescent="0.25">
      <c r="A79" s="2" t="s">
        <v>680</v>
      </c>
      <c r="B79" s="2" t="s">
        <v>1373</v>
      </c>
      <c r="C79" t="s">
        <v>683</v>
      </c>
      <c r="E79" s="2" t="s">
        <v>681</v>
      </c>
      <c r="F79" t="s">
        <v>682</v>
      </c>
    </row>
    <row r="80" spans="1:7" x14ac:dyDescent="0.25">
      <c r="A80" s="2" t="s">
        <v>337</v>
      </c>
      <c r="B80" s="2" t="s">
        <v>1373</v>
      </c>
      <c r="C80" t="s">
        <v>340</v>
      </c>
      <c r="E80" s="2" t="s">
        <v>338</v>
      </c>
      <c r="F80" t="s">
        <v>339</v>
      </c>
      <c r="G80">
        <v>1</v>
      </c>
    </row>
    <row r="81" spans="1:7" x14ac:dyDescent="0.25">
      <c r="A81" s="2" t="s">
        <v>593</v>
      </c>
      <c r="B81" s="2" t="s">
        <v>1373</v>
      </c>
      <c r="C81" t="s">
        <v>1522</v>
      </c>
      <c r="D81" t="s">
        <v>1523</v>
      </c>
      <c r="E81" s="2" t="s">
        <v>610</v>
      </c>
      <c r="F81" t="s">
        <v>611</v>
      </c>
    </row>
    <row r="82" spans="1:7" x14ac:dyDescent="0.25">
      <c r="A82" s="2" t="s">
        <v>1250</v>
      </c>
      <c r="B82" s="2" t="s">
        <v>1373</v>
      </c>
      <c r="C82" t="s">
        <v>1251</v>
      </c>
      <c r="E82" s="2" t="s">
        <v>1504</v>
      </c>
      <c r="F82" t="s">
        <v>1252</v>
      </c>
    </row>
    <row r="83" spans="1:7" x14ac:dyDescent="0.25">
      <c r="A83" s="2" t="s">
        <v>755</v>
      </c>
      <c r="B83" s="2" t="s">
        <v>1373</v>
      </c>
      <c r="C83" t="s">
        <v>758</v>
      </c>
      <c r="E83" s="2" t="s">
        <v>1435</v>
      </c>
      <c r="F83" t="s">
        <v>757</v>
      </c>
    </row>
    <row r="84" spans="1:7" x14ac:dyDescent="0.25">
      <c r="A84" s="2" t="s">
        <v>1027</v>
      </c>
      <c r="B84" s="2" t="s">
        <v>1373</v>
      </c>
      <c r="C84" t="s">
        <v>1030</v>
      </c>
      <c r="E84" s="2" t="s">
        <v>1028</v>
      </c>
      <c r="F84" t="s">
        <v>1029</v>
      </c>
    </row>
    <row r="85" spans="1:7" x14ac:dyDescent="0.25">
      <c r="A85" s="2" t="s">
        <v>1069</v>
      </c>
      <c r="B85" s="2" t="s">
        <v>1373</v>
      </c>
      <c r="C85" t="s">
        <v>1072</v>
      </c>
      <c r="E85" s="2" t="s">
        <v>1070</v>
      </c>
      <c r="F85" t="s">
        <v>1071</v>
      </c>
    </row>
    <row r="86" spans="1:7" x14ac:dyDescent="0.25">
      <c r="A86" s="2" t="s">
        <v>797</v>
      </c>
      <c r="B86" s="2" t="s">
        <v>1373</v>
      </c>
      <c r="C86" t="s">
        <v>798</v>
      </c>
      <c r="E86" s="2" t="s">
        <v>1456</v>
      </c>
      <c r="F86" t="s">
        <v>796</v>
      </c>
    </row>
    <row r="87" spans="1:7" x14ac:dyDescent="0.25">
      <c r="A87" s="2" t="s">
        <v>926</v>
      </c>
      <c r="B87" s="2" t="s">
        <v>1373</v>
      </c>
      <c r="C87" t="s">
        <v>928</v>
      </c>
      <c r="E87" s="2" t="s">
        <v>1465</v>
      </c>
      <c r="F87" t="s">
        <v>927</v>
      </c>
    </row>
    <row r="88" spans="1:7" x14ac:dyDescent="0.25">
      <c r="A88" s="2" t="s">
        <v>941</v>
      </c>
      <c r="B88" s="2" t="s">
        <v>1373</v>
      </c>
      <c r="C88" t="s">
        <v>1535</v>
      </c>
      <c r="D88" t="s">
        <v>1536</v>
      </c>
      <c r="E88" s="2" t="s">
        <v>1537</v>
      </c>
      <c r="F88" t="s">
        <v>943</v>
      </c>
      <c r="G88">
        <v>1</v>
      </c>
    </row>
    <row r="89" spans="1:7" x14ac:dyDescent="0.25">
      <c r="A89" s="2" t="s">
        <v>641</v>
      </c>
      <c r="B89" s="2" t="s">
        <v>1373</v>
      </c>
      <c r="C89" t="s">
        <v>644</v>
      </c>
      <c r="E89" s="2" t="s">
        <v>642</v>
      </c>
      <c r="F89" t="s">
        <v>643</v>
      </c>
    </row>
    <row r="90" spans="1:7" x14ac:dyDescent="0.25">
      <c r="A90" s="2" t="s">
        <v>1114</v>
      </c>
      <c r="B90" s="2" t="s">
        <v>1373</v>
      </c>
      <c r="C90" t="s">
        <v>1117</v>
      </c>
      <c r="E90" s="2" t="s">
        <v>1115</v>
      </c>
      <c r="F90" t="s">
        <v>1116</v>
      </c>
      <c r="G90">
        <v>1</v>
      </c>
    </row>
    <row r="91" spans="1:7" x14ac:dyDescent="0.25">
      <c r="A91" s="2" t="s">
        <v>786</v>
      </c>
      <c r="B91" s="2" t="s">
        <v>1373</v>
      </c>
      <c r="C91" t="s">
        <v>789</v>
      </c>
      <c r="E91" s="2" t="s">
        <v>787</v>
      </c>
      <c r="F91" t="s">
        <v>788</v>
      </c>
    </row>
    <row r="92" spans="1:7" x14ac:dyDescent="0.25">
      <c r="A92" s="2" t="s">
        <v>725</v>
      </c>
      <c r="B92" s="2" t="s">
        <v>1373</v>
      </c>
      <c r="C92" t="s">
        <v>727</v>
      </c>
      <c r="E92" s="2" t="s">
        <v>1447</v>
      </c>
      <c r="F92" t="s">
        <v>726</v>
      </c>
    </row>
    <row r="93" spans="1:7" x14ac:dyDescent="0.25">
      <c r="A93" s="2" t="s">
        <v>1335</v>
      </c>
      <c r="B93" s="2" t="s">
        <v>1373</v>
      </c>
      <c r="C93" t="s">
        <v>1525</v>
      </c>
      <c r="D93" t="s">
        <v>1526</v>
      </c>
      <c r="E93" s="2" t="s">
        <v>1527</v>
      </c>
      <c r="F93" t="s">
        <v>1369</v>
      </c>
    </row>
    <row r="94" spans="1:7" x14ac:dyDescent="0.25">
      <c r="A94" s="2" t="s">
        <v>1049</v>
      </c>
      <c r="B94" s="2" t="s">
        <v>1373</v>
      </c>
      <c r="C94" t="s">
        <v>1051</v>
      </c>
      <c r="E94" s="2" t="s">
        <v>1521</v>
      </c>
      <c r="F94" t="s">
        <v>1050</v>
      </c>
    </row>
    <row r="95" spans="1:7" x14ac:dyDescent="0.25">
      <c r="A95" s="2" t="s">
        <v>1134</v>
      </c>
      <c r="B95" s="2" t="s">
        <v>1373</v>
      </c>
      <c r="C95" t="s">
        <v>1136</v>
      </c>
      <c r="E95" s="2" t="s">
        <v>1493</v>
      </c>
      <c r="F95" t="s">
        <v>1135</v>
      </c>
    </row>
    <row r="96" spans="1:7" x14ac:dyDescent="0.25">
      <c r="A96" s="2" t="s">
        <v>839</v>
      </c>
      <c r="B96" s="2" t="s">
        <v>1373</v>
      </c>
      <c r="C96" t="s">
        <v>841</v>
      </c>
      <c r="E96" s="2" t="s">
        <v>1467</v>
      </c>
      <c r="F96" t="s">
        <v>840</v>
      </c>
    </row>
    <row r="97" spans="1:7" x14ac:dyDescent="0.25">
      <c r="A97" s="2" t="s">
        <v>504</v>
      </c>
      <c r="B97" s="2" t="s">
        <v>1373</v>
      </c>
      <c r="C97" t="s">
        <v>507</v>
      </c>
      <c r="D97" t="s">
        <v>1409</v>
      </c>
      <c r="E97" s="2" t="s">
        <v>505</v>
      </c>
      <c r="F97" t="s">
        <v>506</v>
      </c>
    </row>
    <row r="98" spans="1:7" x14ac:dyDescent="0.25">
      <c r="A98" s="2" t="s">
        <v>300</v>
      </c>
      <c r="B98" s="2" t="s">
        <v>1373</v>
      </c>
      <c r="C98" t="s">
        <v>302</v>
      </c>
      <c r="E98" s="2" t="s">
        <v>1386</v>
      </c>
      <c r="F98" t="s">
        <v>301</v>
      </c>
    </row>
    <row r="99" spans="1:7" x14ac:dyDescent="0.25">
      <c r="A99" s="2" t="s">
        <v>967</v>
      </c>
      <c r="B99" s="2" t="s">
        <v>1373</v>
      </c>
      <c r="C99" t="s">
        <v>969</v>
      </c>
      <c r="E99" s="2" t="s">
        <v>1477</v>
      </c>
      <c r="F99" t="s">
        <v>968</v>
      </c>
    </row>
    <row r="100" spans="1:7" x14ac:dyDescent="0.25">
      <c r="A100" s="2" t="s">
        <v>872</v>
      </c>
      <c r="B100" s="2" t="s">
        <v>1373</v>
      </c>
      <c r="C100" t="s">
        <v>875</v>
      </c>
      <c r="E100" s="2" t="s">
        <v>873</v>
      </c>
      <c r="F100" t="s">
        <v>874</v>
      </c>
    </row>
    <row r="101" spans="1:7" x14ac:dyDescent="0.25">
      <c r="A101" s="2" t="s">
        <v>1083</v>
      </c>
      <c r="B101" s="2" t="s">
        <v>1373</v>
      </c>
      <c r="C101" t="s">
        <v>1085</v>
      </c>
      <c r="E101" s="2" t="s">
        <v>1488</v>
      </c>
      <c r="F101" t="s">
        <v>1084</v>
      </c>
    </row>
    <row r="102" spans="1:7" x14ac:dyDescent="0.25">
      <c r="A102" s="2" t="s">
        <v>425</v>
      </c>
      <c r="B102" s="2" t="s">
        <v>1373</v>
      </c>
      <c r="C102" t="s">
        <v>428</v>
      </c>
      <c r="E102" s="2" t="s">
        <v>429</v>
      </c>
      <c r="F102" t="s">
        <v>427</v>
      </c>
    </row>
    <row r="103" spans="1:7" x14ac:dyDescent="0.25">
      <c r="A103" s="2" t="s">
        <v>537</v>
      </c>
      <c r="B103" s="2" t="s">
        <v>1373</v>
      </c>
      <c r="C103" t="s">
        <v>539</v>
      </c>
      <c r="E103" s="2" t="s">
        <v>1416</v>
      </c>
      <c r="F103" t="s">
        <v>538</v>
      </c>
    </row>
    <row r="104" spans="1:7" x14ac:dyDescent="0.25">
      <c r="A104" s="2" t="s">
        <v>1192</v>
      </c>
      <c r="B104" s="2" t="s">
        <v>1373</v>
      </c>
      <c r="C104" t="s">
        <v>1194</v>
      </c>
      <c r="E104" s="2" t="s">
        <v>1497</v>
      </c>
      <c r="F104" t="s">
        <v>1193</v>
      </c>
    </row>
    <row r="105" spans="1:7" x14ac:dyDescent="0.25">
      <c r="A105" s="2" t="s">
        <v>1354</v>
      </c>
      <c r="B105" s="2" t="s">
        <v>1373</v>
      </c>
      <c r="C105" t="s">
        <v>1357</v>
      </c>
      <c r="E105" s="2" t="s">
        <v>1355</v>
      </c>
      <c r="F105" t="s">
        <v>1356</v>
      </c>
      <c r="G105">
        <v>1</v>
      </c>
    </row>
    <row r="106" spans="1:7" x14ac:dyDescent="0.25">
      <c r="A106" s="2" t="s">
        <v>721</v>
      </c>
      <c r="B106" s="2" t="s">
        <v>1373</v>
      </c>
      <c r="C106" t="s">
        <v>722</v>
      </c>
      <c r="D106" t="s">
        <v>1445</v>
      </c>
      <c r="E106" s="2" t="s">
        <v>1446</v>
      </c>
      <c r="F106" t="s">
        <v>713</v>
      </c>
    </row>
    <row r="107" spans="1:7" x14ac:dyDescent="0.25">
      <c r="A107" s="2" t="s">
        <v>1321</v>
      </c>
      <c r="B107" s="2" t="s">
        <v>1373</v>
      </c>
      <c r="C107" t="s">
        <v>1324</v>
      </c>
      <c r="E107" s="2" t="s">
        <v>1322</v>
      </c>
      <c r="F107" t="s">
        <v>1323</v>
      </c>
    </row>
    <row r="108" spans="1:7" x14ac:dyDescent="0.25">
      <c r="A108" s="2" t="s">
        <v>929</v>
      </c>
      <c r="B108" s="2" t="s">
        <v>1373</v>
      </c>
      <c r="C108" t="s">
        <v>932</v>
      </c>
      <c r="E108" s="2" t="s">
        <v>930</v>
      </c>
      <c r="F108" t="s">
        <v>931</v>
      </c>
    </row>
    <row r="109" spans="1:7" x14ac:dyDescent="0.25">
      <c r="A109" s="2" t="s">
        <v>699</v>
      </c>
      <c r="B109" s="2" t="s">
        <v>1373</v>
      </c>
      <c r="C109" t="s">
        <v>701</v>
      </c>
      <c r="E109" s="2" t="s">
        <v>700</v>
      </c>
      <c r="F109" t="s">
        <v>698</v>
      </c>
      <c r="G109">
        <v>1</v>
      </c>
    </row>
    <row r="110" spans="1:7" x14ac:dyDescent="0.25">
      <c r="A110" s="2" t="s">
        <v>1126</v>
      </c>
      <c r="B110" s="2" t="s">
        <v>1373</v>
      </c>
      <c r="C110" t="s">
        <v>1129</v>
      </c>
      <c r="D110" t="s">
        <v>1468</v>
      </c>
      <c r="E110" s="2" t="s">
        <v>1127</v>
      </c>
      <c r="F110" t="s">
        <v>1128</v>
      </c>
    </row>
    <row r="111" spans="1:7" x14ac:dyDescent="0.25">
      <c r="A111" s="2" t="s">
        <v>1294</v>
      </c>
      <c r="B111" s="2" t="s">
        <v>1373</v>
      </c>
      <c r="C111" t="s">
        <v>1297</v>
      </c>
      <c r="D111" t="s">
        <v>1516</v>
      </c>
      <c r="E111" s="2" t="s">
        <v>1295</v>
      </c>
      <c r="F111" t="s">
        <v>1296</v>
      </c>
    </row>
    <row r="112" spans="1:7" x14ac:dyDescent="0.25">
      <c r="A112" s="2" t="s">
        <v>962</v>
      </c>
      <c r="B112" s="2" t="s">
        <v>1373</v>
      </c>
      <c r="C112" t="s">
        <v>964</v>
      </c>
      <c r="E112" s="2" t="s">
        <v>1476</v>
      </c>
      <c r="F112" t="s">
        <v>963</v>
      </c>
    </row>
    <row r="113" spans="1:7" x14ac:dyDescent="0.25">
      <c r="A113" s="2" t="s">
        <v>521</v>
      </c>
      <c r="B113" s="2" t="s">
        <v>1373</v>
      </c>
      <c r="C113" t="s">
        <v>523</v>
      </c>
      <c r="D113" t="s">
        <v>1413</v>
      </c>
      <c r="E113" s="2" t="s">
        <v>1414</v>
      </c>
      <c r="F113" t="s">
        <v>522</v>
      </c>
    </row>
    <row r="114" spans="1:7" x14ac:dyDescent="0.25">
      <c r="A114" s="2" t="s">
        <v>876</v>
      </c>
      <c r="B114" s="2" t="s">
        <v>1373</v>
      </c>
      <c r="C114" t="s">
        <v>879</v>
      </c>
      <c r="E114" s="2" t="s">
        <v>877</v>
      </c>
      <c r="F114" t="s">
        <v>878</v>
      </c>
    </row>
    <row r="115" spans="1:7" x14ac:dyDescent="0.25">
      <c r="A115" s="2" t="s">
        <v>868</v>
      </c>
      <c r="B115" s="2" t="s">
        <v>1373</v>
      </c>
      <c r="C115" t="s">
        <v>871</v>
      </c>
      <c r="E115" s="2" t="s">
        <v>869</v>
      </c>
      <c r="F115" t="s">
        <v>870</v>
      </c>
    </row>
    <row r="116" spans="1:7" x14ac:dyDescent="0.25">
      <c r="A116" s="2" t="s">
        <v>451</v>
      </c>
      <c r="B116" s="2" t="s">
        <v>1373</v>
      </c>
      <c r="C116" t="s">
        <v>454</v>
      </c>
      <c r="E116" s="2" t="s">
        <v>452</v>
      </c>
      <c r="F116" t="s">
        <v>453</v>
      </c>
    </row>
    <row r="117" spans="1:7" x14ac:dyDescent="0.25">
      <c r="A117" s="2" t="s">
        <v>1147</v>
      </c>
      <c r="B117" s="2" t="s">
        <v>1373</v>
      </c>
      <c r="C117" t="s">
        <v>1150</v>
      </c>
      <c r="E117" s="2" t="s">
        <v>1148</v>
      </c>
      <c r="F117" t="s">
        <v>1149</v>
      </c>
    </row>
    <row r="118" spans="1:7" x14ac:dyDescent="0.25">
      <c r="A118" s="2" t="s">
        <v>444</v>
      </c>
      <c r="B118" s="2" t="s">
        <v>1373</v>
      </c>
      <c r="C118" t="s">
        <v>446</v>
      </c>
      <c r="E118" s="2" t="s">
        <v>1513</v>
      </c>
      <c r="F118" t="s">
        <v>445</v>
      </c>
    </row>
    <row r="119" spans="1:7" x14ac:dyDescent="0.25">
      <c r="A119" s="2" t="s">
        <v>823</v>
      </c>
      <c r="B119" s="2" t="s">
        <v>1373</v>
      </c>
      <c r="C119" t="s">
        <v>825</v>
      </c>
      <c r="E119" s="2" t="s">
        <v>824</v>
      </c>
      <c r="F119" t="s">
        <v>822</v>
      </c>
    </row>
    <row r="120" spans="1:7" x14ac:dyDescent="0.25">
      <c r="A120" s="2" t="s">
        <v>1005</v>
      </c>
      <c r="B120" s="2" t="s">
        <v>1373</v>
      </c>
      <c r="C120" t="s">
        <v>1008</v>
      </c>
      <c r="D120" t="s">
        <v>1409</v>
      </c>
      <c r="E120" s="2" t="s">
        <v>1006</v>
      </c>
      <c r="F120" t="s">
        <v>1007</v>
      </c>
    </row>
    <row r="121" spans="1:7" x14ac:dyDescent="0.25">
      <c r="A121" s="2" t="s">
        <v>923</v>
      </c>
      <c r="B121" s="2" t="s">
        <v>1373</v>
      </c>
      <c r="C121" t="s">
        <v>925</v>
      </c>
      <c r="E121" s="2" t="s">
        <v>1464</v>
      </c>
      <c r="F121" t="s">
        <v>924</v>
      </c>
    </row>
    <row r="122" spans="1:7" x14ac:dyDescent="0.25">
      <c r="A122" s="2" t="s">
        <v>556</v>
      </c>
      <c r="B122" s="2" t="s">
        <v>1373</v>
      </c>
      <c r="C122" t="s">
        <v>558</v>
      </c>
      <c r="D122" t="s">
        <v>1420</v>
      </c>
      <c r="E122" s="2" t="s">
        <v>1421</v>
      </c>
      <c r="F122" t="s">
        <v>557</v>
      </c>
    </row>
    <row r="123" spans="1:7" x14ac:dyDescent="0.25">
      <c r="A123" s="2" t="s">
        <v>283</v>
      </c>
      <c r="B123" s="2" t="s">
        <v>1373</v>
      </c>
      <c r="C123" t="s">
        <v>284</v>
      </c>
      <c r="E123" s="2" t="s">
        <v>287</v>
      </c>
      <c r="F123" t="s">
        <v>279</v>
      </c>
    </row>
    <row r="124" spans="1:7" x14ac:dyDescent="0.25">
      <c r="A124" s="2" t="s">
        <v>1079</v>
      </c>
      <c r="B124" s="2" t="s">
        <v>1373</v>
      </c>
      <c r="C124" t="s">
        <v>1082</v>
      </c>
      <c r="E124" s="2" t="s">
        <v>1080</v>
      </c>
      <c r="F124" t="s">
        <v>1081</v>
      </c>
    </row>
    <row r="125" spans="1:7" x14ac:dyDescent="0.25">
      <c r="A125" s="2" t="s">
        <v>1188</v>
      </c>
      <c r="B125" s="2" t="s">
        <v>1373</v>
      </c>
      <c r="C125" t="s">
        <v>1191</v>
      </c>
      <c r="D125" t="s">
        <v>1496</v>
      </c>
      <c r="E125" s="2" t="s">
        <v>1189</v>
      </c>
      <c r="F125" t="s">
        <v>1190</v>
      </c>
    </row>
    <row r="126" spans="1:7" x14ac:dyDescent="0.25">
      <c r="A126" s="2" t="s">
        <v>1111</v>
      </c>
      <c r="B126" s="2" t="s">
        <v>1373</v>
      </c>
      <c r="C126" t="s">
        <v>1530</v>
      </c>
      <c r="D126" t="s">
        <v>1531</v>
      </c>
      <c r="E126" s="2" t="s">
        <v>1112</v>
      </c>
      <c r="F126" t="s">
        <v>1113</v>
      </c>
    </row>
    <row r="127" spans="1:7" x14ac:dyDescent="0.25">
      <c r="A127" s="2" t="s">
        <v>437</v>
      </c>
      <c r="B127" s="2" t="s">
        <v>1373</v>
      </c>
      <c r="C127" t="s">
        <v>438</v>
      </c>
      <c r="E127" s="2" t="s">
        <v>1398</v>
      </c>
      <c r="F127" t="s">
        <v>436</v>
      </c>
      <c r="G127">
        <v>1</v>
      </c>
    </row>
    <row r="128" spans="1:7" x14ac:dyDescent="0.25">
      <c r="A128" s="2" t="s">
        <v>315</v>
      </c>
      <c r="B128" s="2" t="s">
        <v>1373</v>
      </c>
      <c r="C128" t="s">
        <v>317</v>
      </c>
      <c r="D128" t="s">
        <v>1387</v>
      </c>
      <c r="E128" s="2" t="s">
        <v>316</v>
      </c>
      <c r="F128" t="s">
        <v>314</v>
      </c>
    </row>
    <row r="129" spans="1:7" x14ac:dyDescent="0.25">
      <c r="A129" s="2" t="s">
        <v>1291</v>
      </c>
      <c r="B129" s="2" t="s">
        <v>1373</v>
      </c>
      <c r="C129" t="s">
        <v>1293</v>
      </c>
      <c r="E129" s="2" t="s">
        <v>1515</v>
      </c>
      <c r="F129" t="s">
        <v>1292</v>
      </c>
    </row>
    <row r="130" spans="1:7" x14ac:dyDescent="0.25">
      <c r="A130" s="2" t="s">
        <v>570</v>
      </c>
      <c r="B130" s="2" t="s">
        <v>1373</v>
      </c>
      <c r="C130" t="s">
        <v>573</v>
      </c>
      <c r="E130" s="2" t="s">
        <v>571</v>
      </c>
      <c r="F130" t="s">
        <v>572</v>
      </c>
    </row>
    <row r="131" spans="1:7" x14ac:dyDescent="0.25">
      <c r="A131" s="2" t="s">
        <v>378</v>
      </c>
      <c r="B131" s="2" t="s">
        <v>1373</v>
      </c>
      <c r="C131" t="s">
        <v>379</v>
      </c>
      <c r="E131" s="2" t="s">
        <v>1520</v>
      </c>
      <c r="F131" t="s">
        <v>377</v>
      </c>
    </row>
    <row r="132" spans="1:7" x14ac:dyDescent="0.25">
      <c r="A132" s="2" t="s">
        <v>326</v>
      </c>
      <c r="B132" s="2" t="s">
        <v>1373</v>
      </c>
      <c r="C132" t="s">
        <v>328</v>
      </c>
      <c r="E132" s="2" t="s">
        <v>1388</v>
      </c>
      <c r="F132" t="s">
        <v>327</v>
      </c>
    </row>
    <row r="133" spans="1:7" x14ac:dyDescent="0.25">
      <c r="A133" s="2" t="s">
        <v>476</v>
      </c>
      <c r="B133" s="2" t="s">
        <v>1373</v>
      </c>
      <c r="C133" t="s">
        <v>478</v>
      </c>
      <c r="E133" s="2" t="s">
        <v>1406</v>
      </c>
      <c r="F133" t="s">
        <v>477</v>
      </c>
    </row>
    <row r="134" spans="1:7" x14ac:dyDescent="0.25">
      <c r="A134" s="2" t="s">
        <v>1176</v>
      </c>
      <c r="B134" s="2" t="s">
        <v>1373</v>
      </c>
      <c r="C134" t="s">
        <v>1179</v>
      </c>
      <c r="E134" s="2" t="s">
        <v>1177</v>
      </c>
      <c r="F134" t="s">
        <v>1178</v>
      </c>
    </row>
    <row r="135" spans="1:7" x14ac:dyDescent="0.25">
      <c r="A135" s="2" t="s">
        <v>596</v>
      </c>
      <c r="B135" s="2" t="s">
        <v>1373</v>
      </c>
      <c r="C135" t="s">
        <v>597</v>
      </c>
      <c r="D135" t="s">
        <v>1427</v>
      </c>
      <c r="E135" s="2" t="s">
        <v>595</v>
      </c>
      <c r="F135" t="s">
        <v>594</v>
      </c>
    </row>
    <row r="136" spans="1:7" x14ac:dyDescent="0.25">
      <c r="A136" s="2" t="s">
        <v>818</v>
      </c>
      <c r="B136" s="2" t="s">
        <v>1373</v>
      </c>
      <c r="C136" t="s">
        <v>820</v>
      </c>
      <c r="E136" s="2" t="s">
        <v>1460</v>
      </c>
      <c r="F136" t="s">
        <v>819</v>
      </c>
    </row>
    <row r="137" spans="1:7" x14ac:dyDescent="0.25">
      <c r="A137" s="2" t="s">
        <v>670</v>
      </c>
      <c r="B137" s="2" t="s">
        <v>1373</v>
      </c>
      <c r="C137" t="s">
        <v>673</v>
      </c>
      <c r="E137" s="2" t="s">
        <v>671</v>
      </c>
      <c r="F137" t="s">
        <v>672</v>
      </c>
    </row>
    <row r="138" spans="1:7" x14ac:dyDescent="0.25">
      <c r="A138" s="2" t="s">
        <v>574</v>
      </c>
      <c r="B138" s="2" t="s">
        <v>1373</v>
      </c>
      <c r="C138" t="s">
        <v>577</v>
      </c>
      <c r="D138" t="s">
        <v>1423</v>
      </c>
      <c r="E138" s="2" t="s">
        <v>575</v>
      </c>
      <c r="F138" t="s">
        <v>576</v>
      </c>
      <c r="G138">
        <v>1</v>
      </c>
    </row>
    <row r="139" spans="1:7" x14ac:dyDescent="0.25">
      <c r="A139" s="2" t="s">
        <v>1184</v>
      </c>
      <c r="B139" s="2" t="s">
        <v>1373</v>
      </c>
      <c r="C139" t="s">
        <v>1187</v>
      </c>
      <c r="E139" s="2" t="s">
        <v>1185</v>
      </c>
      <c r="F139" t="s">
        <v>1186</v>
      </c>
    </row>
    <row r="140" spans="1:7" x14ac:dyDescent="0.25">
      <c r="A140" s="2" t="s">
        <v>803</v>
      </c>
      <c r="B140" s="2" t="s">
        <v>1373</v>
      </c>
      <c r="C140" t="s">
        <v>805</v>
      </c>
      <c r="E140" s="2" t="s">
        <v>1457</v>
      </c>
      <c r="F140" t="s">
        <v>804</v>
      </c>
    </row>
    <row r="141" spans="1:7" x14ac:dyDescent="0.25">
      <c r="A141" s="2" t="s">
        <v>677</v>
      </c>
      <c r="B141" s="2" t="s">
        <v>1373</v>
      </c>
      <c r="C141" t="s">
        <v>679</v>
      </c>
      <c r="E141" s="2" t="s">
        <v>678</v>
      </c>
      <c r="F141" t="s">
        <v>676</v>
      </c>
    </row>
    <row r="142" spans="1:7" x14ac:dyDescent="0.25">
      <c r="A142" s="2" t="s">
        <v>1358</v>
      </c>
      <c r="B142" s="2" t="s">
        <v>1373</v>
      </c>
      <c r="C142" t="s">
        <v>1360</v>
      </c>
      <c r="E142" s="2" t="s">
        <v>1512</v>
      </c>
      <c r="F142" t="s">
        <v>1359</v>
      </c>
    </row>
    <row r="143" spans="1:7" x14ac:dyDescent="0.25">
      <c r="A143" s="2" t="s">
        <v>1287</v>
      </c>
      <c r="B143" s="2" t="s">
        <v>1373</v>
      </c>
      <c r="C143" t="s">
        <v>1290</v>
      </c>
      <c r="E143" s="2" t="s">
        <v>1288</v>
      </c>
      <c r="F143" t="s">
        <v>1289</v>
      </c>
    </row>
    <row r="144" spans="1:7" x14ac:dyDescent="0.25">
      <c r="A144" s="2" t="s">
        <v>606</v>
      </c>
      <c r="B144" s="2" t="s">
        <v>1373</v>
      </c>
      <c r="C144" t="s">
        <v>608</v>
      </c>
      <c r="E144" s="2" t="s">
        <v>1428</v>
      </c>
      <c r="F144" t="s">
        <v>607</v>
      </c>
    </row>
    <row r="145" spans="1:6" x14ac:dyDescent="0.25">
      <c r="A145" s="2" t="s">
        <v>1137</v>
      </c>
      <c r="B145" s="2" t="s">
        <v>1373</v>
      </c>
      <c r="C145" t="s">
        <v>1140</v>
      </c>
      <c r="E145" s="2" t="s">
        <v>1138</v>
      </c>
      <c r="F145" t="s">
        <v>1139</v>
      </c>
    </row>
    <row r="146" spans="1:6" x14ac:dyDescent="0.25">
      <c r="A146" s="2" t="s">
        <v>1108</v>
      </c>
      <c r="B146" s="2" t="s">
        <v>1373</v>
      </c>
      <c r="C146" t="s">
        <v>1110</v>
      </c>
      <c r="D146" t="s">
        <v>1490</v>
      </c>
      <c r="E146" s="2" t="s">
        <v>1109</v>
      </c>
      <c r="F146" t="s">
        <v>1107</v>
      </c>
    </row>
    <row r="147" spans="1:6" x14ac:dyDescent="0.25">
      <c r="A147" s="2" t="s">
        <v>136</v>
      </c>
      <c r="B147" s="2" t="s">
        <v>1373</v>
      </c>
      <c r="C147" t="s">
        <v>138</v>
      </c>
      <c r="E147" s="2" t="s">
        <v>1517</v>
      </c>
      <c r="F147" t="s">
        <v>137</v>
      </c>
    </row>
    <row r="148" spans="1:6" x14ac:dyDescent="0.25">
      <c r="A148" s="2" t="s">
        <v>1200</v>
      </c>
      <c r="B148" s="2" t="s">
        <v>1373</v>
      </c>
      <c r="C148" t="s">
        <v>1203</v>
      </c>
      <c r="E148" s="2" t="s">
        <v>1201</v>
      </c>
      <c r="F148" t="s">
        <v>1202</v>
      </c>
    </row>
    <row r="149" spans="1:6" x14ac:dyDescent="0.25">
      <c r="A149" s="2" t="s">
        <v>319</v>
      </c>
      <c r="B149" s="2" t="s">
        <v>1373</v>
      </c>
      <c r="C149" t="s">
        <v>322</v>
      </c>
      <c r="E149" s="2" t="s">
        <v>320</v>
      </c>
      <c r="F149" t="s">
        <v>321</v>
      </c>
    </row>
    <row r="150" spans="1:6" x14ac:dyDescent="0.25">
      <c r="A150" s="2" t="s">
        <v>763</v>
      </c>
      <c r="B150" s="2" t="s">
        <v>1373</v>
      </c>
      <c r="C150" t="s">
        <v>766</v>
      </c>
      <c r="E150" s="2" t="s">
        <v>764</v>
      </c>
      <c r="F150" t="s">
        <v>765</v>
      </c>
    </row>
    <row r="151" spans="1:6" x14ac:dyDescent="0.25">
      <c r="A151" s="2" t="s">
        <v>655</v>
      </c>
      <c r="B151" s="2" t="s">
        <v>1373</v>
      </c>
      <c r="C151" t="s">
        <v>657</v>
      </c>
      <c r="E151" s="2" t="s">
        <v>1442</v>
      </c>
      <c r="F151" t="s">
        <v>656</v>
      </c>
    </row>
    <row r="152" spans="1:6" x14ac:dyDescent="0.25">
      <c r="A152" s="2" t="s">
        <v>970</v>
      </c>
      <c r="B152" s="2" t="s">
        <v>1373</v>
      </c>
      <c r="C152" t="s">
        <v>973</v>
      </c>
      <c r="E152" s="2" t="s">
        <v>971</v>
      </c>
      <c r="F152" t="s">
        <v>972</v>
      </c>
    </row>
    <row r="153" spans="1:6" x14ac:dyDescent="0.25">
      <c r="A153" s="2" t="s">
        <v>1325</v>
      </c>
      <c r="B153" s="2" t="s">
        <v>1373</v>
      </c>
      <c r="C153" t="s">
        <v>1327</v>
      </c>
      <c r="E153" s="2" t="s">
        <v>1509</v>
      </c>
      <c r="F153" t="s">
        <v>1326</v>
      </c>
    </row>
    <row r="154" spans="1:6" x14ac:dyDescent="0.25">
      <c r="A154" s="2" t="s">
        <v>651</v>
      </c>
      <c r="B154" s="2" t="s">
        <v>1373</v>
      </c>
      <c r="C154" t="s">
        <v>654</v>
      </c>
      <c r="E154" s="2" t="s">
        <v>652</v>
      </c>
      <c r="F154" t="s">
        <v>653</v>
      </c>
    </row>
    <row r="155" spans="1:6" x14ac:dyDescent="0.25">
      <c r="A155" s="2" t="s">
        <v>976</v>
      </c>
      <c r="B155" s="2" t="s">
        <v>1373</v>
      </c>
      <c r="C155" t="s">
        <v>977</v>
      </c>
      <c r="E155" s="2" t="s">
        <v>1478</v>
      </c>
      <c r="F155" t="s">
        <v>975</v>
      </c>
    </row>
    <row r="156" spans="1:6" x14ac:dyDescent="0.25">
      <c r="A156" s="2" t="s">
        <v>1253</v>
      </c>
      <c r="B156" s="2" t="s">
        <v>1373</v>
      </c>
      <c r="C156" t="s">
        <v>1255</v>
      </c>
      <c r="E156" s="2" t="s">
        <v>1505</v>
      </c>
      <c r="F156" t="s">
        <v>1254</v>
      </c>
    </row>
    <row r="157" spans="1:6" x14ac:dyDescent="0.25">
      <c r="A157" s="2" t="s">
        <v>175</v>
      </c>
      <c r="B157" s="2" t="s">
        <v>1373</v>
      </c>
      <c r="C157" t="s">
        <v>176</v>
      </c>
      <c r="E157" s="2" t="s">
        <v>1383</v>
      </c>
      <c r="F157" t="s">
        <v>171</v>
      </c>
    </row>
    <row r="158" spans="1:6" x14ac:dyDescent="0.25">
      <c r="A158" s="2" t="s">
        <v>298</v>
      </c>
      <c r="B158" s="2" t="s">
        <v>1373</v>
      </c>
      <c r="C158" t="s">
        <v>299</v>
      </c>
      <c r="E158" s="2" t="s">
        <v>1385</v>
      </c>
      <c r="F158" t="s">
        <v>291</v>
      </c>
    </row>
    <row r="159" spans="1:6" x14ac:dyDescent="0.25">
      <c r="A159" s="2" t="s">
        <v>1302</v>
      </c>
      <c r="B159" s="2" t="s">
        <v>1373</v>
      </c>
      <c r="C159" t="s">
        <v>1305</v>
      </c>
      <c r="D159" t="s">
        <v>1489</v>
      </c>
      <c r="E159" s="2" t="s">
        <v>1303</v>
      </c>
      <c r="F159" t="s">
        <v>1304</v>
      </c>
    </row>
    <row r="160" spans="1:6" x14ac:dyDescent="0.25">
      <c r="A160" s="2" t="s">
        <v>622</v>
      </c>
      <c r="B160" s="2" t="s">
        <v>1373</v>
      </c>
      <c r="C160" t="s">
        <v>625</v>
      </c>
      <c r="E160" s="2" t="s">
        <v>623</v>
      </c>
      <c r="F160" t="s">
        <v>624</v>
      </c>
    </row>
    <row r="161" spans="1:7" x14ac:dyDescent="0.25">
      <c r="A161" s="2" t="s">
        <v>809</v>
      </c>
      <c r="B161" s="2" t="s">
        <v>1373</v>
      </c>
      <c r="C161" t="s">
        <v>811</v>
      </c>
      <c r="E161" s="2" t="s">
        <v>1459</v>
      </c>
      <c r="F161" t="s">
        <v>810</v>
      </c>
      <c r="G161">
        <v>1</v>
      </c>
    </row>
    <row r="162" spans="1:7" x14ac:dyDescent="0.25">
      <c r="A162" s="2" t="s">
        <v>177</v>
      </c>
      <c r="B162" s="2" t="s">
        <v>1373</v>
      </c>
      <c r="C162" t="s">
        <v>178</v>
      </c>
      <c r="E162" s="2" t="s">
        <v>1384</v>
      </c>
      <c r="F162" t="s">
        <v>117</v>
      </c>
      <c r="G162">
        <v>1</v>
      </c>
    </row>
    <row r="163" spans="1:7" x14ac:dyDescent="0.25">
      <c r="A163" s="2" t="s">
        <v>999</v>
      </c>
      <c r="B163" s="2" t="s">
        <v>1373</v>
      </c>
      <c r="C163" t="s">
        <v>1002</v>
      </c>
      <c r="D163" t="s">
        <v>1482</v>
      </c>
      <c r="E163" s="2" t="s">
        <v>1000</v>
      </c>
      <c r="F163" t="s">
        <v>1001</v>
      </c>
    </row>
    <row r="164" spans="1:7" x14ac:dyDescent="0.25">
      <c r="A164" s="2" t="s">
        <v>1298</v>
      </c>
      <c r="B164" s="2" t="s">
        <v>1373</v>
      </c>
      <c r="C164" t="s">
        <v>1301</v>
      </c>
      <c r="E164" s="2" t="s">
        <v>1299</v>
      </c>
      <c r="F164" t="s">
        <v>1300</v>
      </c>
    </row>
    <row r="165" spans="1:7" x14ac:dyDescent="0.25">
      <c r="A165" s="2" t="s">
        <v>405</v>
      </c>
      <c r="B165" s="2" t="s">
        <v>1373</v>
      </c>
      <c r="C165" t="s">
        <v>407</v>
      </c>
      <c r="E165" s="2" t="s">
        <v>406</v>
      </c>
      <c r="F165" t="s">
        <v>404</v>
      </c>
    </row>
    <row r="166" spans="1:7" x14ac:dyDescent="0.25">
      <c r="A166" s="2" t="s">
        <v>937</v>
      </c>
      <c r="B166" s="2" t="s">
        <v>1373</v>
      </c>
      <c r="C166" t="s">
        <v>940</v>
      </c>
      <c r="E166" s="2" t="s">
        <v>938</v>
      </c>
      <c r="F166" t="s">
        <v>939</v>
      </c>
    </row>
    <row r="167" spans="1:7" x14ac:dyDescent="0.25">
      <c r="A167" s="2" t="s">
        <v>1265</v>
      </c>
      <c r="B167" s="2" t="s">
        <v>1373</v>
      </c>
      <c r="C167" t="s">
        <v>1268</v>
      </c>
      <c r="D167" t="s">
        <v>1412</v>
      </c>
      <c r="E167" s="2" t="s">
        <v>1266</v>
      </c>
      <c r="F167" t="s">
        <v>1267</v>
      </c>
    </row>
    <row r="168" spans="1:7" x14ac:dyDescent="0.25">
      <c r="A168" s="2" t="s">
        <v>289</v>
      </c>
      <c r="B168" s="2" t="s">
        <v>1373</v>
      </c>
      <c r="C168" t="s">
        <v>292</v>
      </c>
      <c r="E168" s="2" t="s">
        <v>290</v>
      </c>
      <c r="F168" t="s">
        <v>288</v>
      </c>
    </row>
    <row r="169" spans="1:7" x14ac:dyDescent="0.25">
      <c r="A169" s="2" t="s">
        <v>1243</v>
      </c>
      <c r="B169" s="2" t="s">
        <v>1373</v>
      </c>
      <c r="C169" t="s">
        <v>1244</v>
      </c>
      <c r="E169" s="2" t="s">
        <v>1503</v>
      </c>
      <c r="F169" t="s">
        <v>1242</v>
      </c>
    </row>
    <row r="170" spans="1:7" x14ac:dyDescent="0.25">
      <c r="A170" s="2" t="s">
        <v>1017</v>
      </c>
      <c r="B170" s="2" t="s">
        <v>1373</v>
      </c>
      <c r="C170" t="s">
        <v>1018</v>
      </c>
      <c r="E170" s="2" t="s">
        <v>1019</v>
      </c>
      <c r="F170" t="s">
        <v>1016</v>
      </c>
    </row>
    <row r="171" spans="1:7" x14ac:dyDescent="0.25">
      <c r="A171" s="2" t="s">
        <v>616</v>
      </c>
      <c r="B171" s="2" t="s">
        <v>1373</v>
      </c>
      <c r="C171" t="s">
        <v>618</v>
      </c>
      <c r="E171" s="2" t="s">
        <v>1438</v>
      </c>
      <c r="F171" t="s">
        <v>617</v>
      </c>
    </row>
    <row r="172" spans="1:7" x14ac:dyDescent="0.25">
      <c r="A172" s="2" t="s">
        <v>648</v>
      </c>
      <c r="B172" s="2" t="s">
        <v>1373</v>
      </c>
      <c r="C172" t="s">
        <v>650</v>
      </c>
      <c r="E172" s="2" t="s">
        <v>649</v>
      </c>
      <c r="F172" t="s">
        <v>647</v>
      </c>
    </row>
    <row r="173" spans="1:7" x14ac:dyDescent="0.25">
      <c r="A173" s="2" t="s">
        <v>880</v>
      </c>
      <c r="B173" s="2" t="s">
        <v>1373</v>
      </c>
      <c r="C173" t="s">
        <v>882</v>
      </c>
      <c r="E173" s="2" t="s">
        <v>1469</v>
      </c>
      <c r="F173" t="s">
        <v>881</v>
      </c>
    </row>
    <row r="174" spans="1:7" x14ac:dyDescent="0.25">
      <c r="A174" s="2" t="s">
        <v>1052</v>
      </c>
      <c r="B174" s="2" t="s">
        <v>1373</v>
      </c>
      <c r="C174" t="s">
        <v>1532</v>
      </c>
      <c r="E174" s="2" t="s">
        <v>1053</v>
      </c>
      <c r="F174" t="s">
        <v>1054</v>
      </c>
    </row>
    <row r="175" spans="1:7" x14ac:dyDescent="0.25">
      <c r="A175" s="2" t="s">
        <v>750</v>
      </c>
      <c r="B175" s="2" t="s">
        <v>1373</v>
      </c>
      <c r="C175" t="s">
        <v>1524</v>
      </c>
      <c r="E175" s="2" t="s">
        <v>1451</v>
      </c>
      <c r="F175" t="s">
        <v>751</v>
      </c>
    </row>
    <row r="176" spans="1:7" x14ac:dyDescent="0.25">
      <c r="A176" s="2" t="s">
        <v>1045</v>
      </c>
      <c r="B176" s="2" t="s">
        <v>1373</v>
      </c>
      <c r="C176" t="s">
        <v>1048</v>
      </c>
      <c r="E176" s="2" t="s">
        <v>1046</v>
      </c>
      <c r="F176" t="s">
        <v>1047</v>
      </c>
    </row>
    <row r="177" spans="1:6" x14ac:dyDescent="0.25">
      <c r="A177" s="2" t="s">
        <v>1165</v>
      </c>
      <c r="B177" s="2" t="s">
        <v>1373</v>
      </c>
      <c r="C177" t="s">
        <v>1167</v>
      </c>
      <c r="D177" t="s">
        <v>1494</v>
      </c>
      <c r="E177" s="2" t="s">
        <v>1495</v>
      </c>
      <c r="F177" t="s">
        <v>1166</v>
      </c>
    </row>
    <row r="178" spans="1:6" x14ac:dyDescent="0.25">
      <c r="A178" s="2" t="s">
        <v>483</v>
      </c>
      <c r="B178" s="2" t="s">
        <v>1373</v>
      </c>
      <c r="C178" t="s">
        <v>486</v>
      </c>
      <c r="E178" s="2" t="s">
        <v>484</v>
      </c>
      <c r="F178" t="s">
        <v>485</v>
      </c>
    </row>
    <row r="179" spans="1:6" x14ac:dyDescent="0.25">
      <c r="A179" s="2" t="s">
        <v>1206</v>
      </c>
      <c r="B179" s="2" t="s">
        <v>1373</v>
      </c>
      <c r="C179" t="s">
        <v>1209</v>
      </c>
      <c r="E179" s="2" t="s">
        <v>1207</v>
      </c>
      <c r="F179" t="s">
        <v>1208</v>
      </c>
    </row>
    <row r="180" spans="1:6" x14ac:dyDescent="0.25">
      <c r="A180" s="2" t="s">
        <v>440</v>
      </c>
      <c r="B180" s="2" t="s">
        <v>1373</v>
      </c>
      <c r="C180" t="s">
        <v>443</v>
      </c>
      <c r="E180" s="2" t="s">
        <v>441</v>
      </c>
      <c r="F180" t="s">
        <v>442</v>
      </c>
    </row>
    <row r="181" spans="1:6" x14ac:dyDescent="0.25">
      <c r="A181" s="2" t="s">
        <v>263</v>
      </c>
      <c r="B181" s="2" t="s">
        <v>1373</v>
      </c>
      <c r="C181" t="s">
        <v>266</v>
      </c>
      <c r="E181" s="2" t="s">
        <v>264</v>
      </c>
      <c r="F181" t="s">
        <v>265</v>
      </c>
    </row>
    <row r="182" spans="1:6" x14ac:dyDescent="0.25">
      <c r="A182" s="2" t="s">
        <v>613</v>
      </c>
      <c r="B182" s="2" t="s">
        <v>1373</v>
      </c>
      <c r="C182" t="s">
        <v>1533</v>
      </c>
      <c r="E182" s="2" t="s">
        <v>614</v>
      </c>
      <c r="F182" t="s">
        <v>615</v>
      </c>
    </row>
    <row r="183" spans="1:6" x14ac:dyDescent="0.25">
      <c r="A183" s="2" t="s">
        <v>828</v>
      </c>
      <c r="B183" s="2" t="s">
        <v>1373</v>
      </c>
      <c r="C183" t="s">
        <v>830</v>
      </c>
      <c r="E183" s="2" t="s">
        <v>1461</v>
      </c>
      <c r="F183" t="s">
        <v>829</v>
      </c>
    </row>
    <row r="184" spans="1:6" x14ac:dyDescent="0.25">
      <c r="A184" s="2" t="s">
        <v>891</v>
      </c>
      <c r="B184" s="2" t="s">
        <v>1373</v>
      </c>
      <c r="C184" t="s">
        <v>893</v>
      </c>
      <c r="E184" s="2" t="s">
        <v>1474</v>
      </c>
      <c r="F184" t="s">
        <v>892</v>
      </c>
    </row>
    <row r="185" spans="1:6" x14ac:dyDescent="0.25">
      <c r="A185" s="2" t="s">
        <v>985</v>
      </c>
      <c r="B185" s="2" t="s">
        <v>1373</v>
      </c>
      <c r="C185" t="s">
        <v>988</v>
      </c>
      <c r="E185" s="2" t="s">
        <v>986</v>
      </c>
      <c r="F185" t="s">
        <v>987</v>
      </c>
    </row>
    <row r="186" spans="1:6" x14ac:dyDescent="0.25">
      <c r="A186" s="2" t="s">
        <v>345</v>
      </c>
      <c r="B186" s="2" t="s">
        <v>1373</v>
      </c>
      <c r="C186" t="s">
        <v>348</v>
      </c>
      <c r="E186" s="2" t="s">
        <v>346</v>
      </c>
      <c r="F186" t="s">
        <v>347</v>
      </c>
    </row>
    <row r="187" spans="1:6" x14ac:dyDescent="0.25">
      <c r="A187" s="2" t="s">
        <v>1233</v>
      </c>
      <c r="B187" s="2" t="s">
        <v>1373</v>
      </c>
      <c r="C187" t="s">
        <v>1236</v>
      </c>
      <c r="E187" s="2" t="s">
        <v>1234</v>
      </c>
      <c r="F187" t="s">
        <v>1235</v>
      </c>
    </row>
    <row r="188" spans="1:6" x14ac:dyDescent="0.25">
      <c r="A188" s="2" t="s">
        <v>511</v>
      </c>
      <c r="B188" s="2" t="s">
        <v>1373</v>
      </c>
      <c r="C188" t="s">
        <v>512</v>
      </c>
      <c r="D188" t="s">
        <v>1410</v>
      </c>
      <c r="E188" s="2" t="s">
        <v>1411</v>
      </c>
      <c r="F188" t="s">
        <v>510</v>
      </c>
    </row>
    <row r="189" spans="1:6" x14ac:dyDescent="0.25">
      <c r="A189" s="2" t="s">
        <v>814</v>
      </c>
      <c r="B189" s="2" t="s">
        <v>1373</v>
      </c>
      <c r="C189" t="s">
        <v>817</v>
      </c>
      <c r="E189" s="2" t="s">
        <v>815</v>
      </c>
      <c r="F189" t="s">
        <v>816</v>
      </c>
    </row>
    <row r="190" spans="1:6" x14ac:dyDescent="0.25">
      <c r="A190" s="2" t="s">
        <v>995</v>
      </c>
      <c r="B190" s="2" t="s">
        <v>1373</v>
      </c>
      <c r="C190" t="s">
        <v>998</v>
      </c>
      <c r="D190" t="s">
        <v>1481</v>
      </c>
      <c r="E190" s="2" t="s">
        <v>996</v>
      </c>
      <c r="F190" t="s">
        <v>997</v>
      </c>
    </row>
    <row r="191" spans="1:6" x14ac:dyDescent="0.25">
      <c r="A191" s="2" t="s">
        <v>548</v>
      </c>
      <c r="B191" s="2" t="s">
        <v>1373</v>
      </c>
      <c r="C191" t="s">
        <v>551</v>
      </c>
      <c r="D191" t="s">
        <v>1418</v>
      </c>
      <c r="E191" s="2" t="s">
        <v>549</v>
      </c>
      <c r="F191" t="s">
        <v>550</v>
      </c>
    </row>
    <row r="192" spans="1:6" x14ac:dyDescent="0.25">
      <c r="A192" s="2" t="s">
        <v>860</v>
      </c>
      <c r="B192" s="2" t="s">
        <v>1373</v>
      </c>
      <c r="C192" t="s">
        <v>863</v>
      </c>
      <c r="E192" s="2" t="s">
        <v>861</v>
      </c>
      <c r="F192" t="s">
        <v>862</v>
      </c>
    </row>
    <row r="193" spans="1:7" x14ac:dyDescent="0.25">
      <c r="A193" s="2" t="s">
        <v>496</v>
      </c>
      <c r="B193" s="2" t="s">
        <v>1373</v>
      </c>
      <c r="C193" t="s">
        <v>499</v>
      </c>
      <c r="E193" s="2" t="s">
        <v>497</v>
      </c>
      <c r="F193" t="s">
        <v>498</v>
      </c>
    </row>
    <row r="194" spans="1:7" x14ac:dyDescent="0.25">
      <c r="A194" s="2" t="s">
        <v>752</v>
      </c>
      <c r="B194" s="2" t="s">
        <v>1373</v>
      </c>
      <c r="C194" t="s">
        <v>754</v>
      </c>
      <c r="E194" s="2" t="s">
        <v>1452</v>
      </c>
      <c r="F194" t="s">
        <v>753</v>
      </c>
    </row>
    <row r="195" spans="1:7" x14ac:dyDescent="0.25">
      <c r="A195" s="2" t="s">
        <v>408</v>
      </c>
      <c r="B195" s="2" t="s">
        <v>1373</v>
      </c>
      <c r="C195" t="s">
        <v>411</v>
      </c>
      <c r="E195" s="2" t="s">
        <v>409</v>
      </c>
      <c r="F195" t="s">
        <v>410</v>
      </c>
    </row>
    <row r="196" spans="1:7" x14ac:dyDescent="0.25">
      <c r="A196" s="2" t="s">
        <v>145</v>
      </c>
      <c r="B196" s="2" t="s">
        <v>1373</v>
      </c>
      <c r="C196" t="s">
        <v>147</v>
      </c>
      <c r="E196" s="2" t="s">
        <v>1378</v>
      </c>
      <c r="F196" t="s">
        <v>146</v>
      </c>
    </row>
    <row r="197" spans="1:7" x14ac:dyDescent="0.25">
      <c r="A197" s="2" t="s">
        <v>157</v>
      </c>
      <c r="B197" s="2" t="s">
        <v>1373</v>
      </c>
      <c r="C197" t="s">
        <v>158</v>
      </c>
      <c r="E197" s="2" t="s">
        <v>1380</v>
      </c>
      <c r="F197" t="s">
        <v>152</v>
      </c>
    </row>
    <row r="198" spans="1:7" x14ac:dyDescent="0.25">
      <c r="A198" s="2" t="s">
        <v>895</v>
      </c>
      <c r="B198" s="2" t="s">
        <v>1373</v>
      </c>
      <c r="C198" t="s">
        <v>897</v>
      </c>
      <c r="D198" t="s">
        <v>1475</v>
      </c>
      <c r="E198" s="2" t="s">
        <v>896</v>
      </c>
      <c r="F198" t="s">
        <v>894</v>
      </c>
    </row>
    <row r="199" spans="1:7" x14ac:dyDescent="0.25">
      <c r="A199" s="2" t="s">
        <v>933</v>
      </c>
      <c r="B199" s="2" t="s">
        <v>1373</v>
      </c>
      <c r="C199" t="s">
        <v>936</v>
      </c>
      <c r="E199" s="2" t="s">
        <v>934</v>
      </c>
      <c r="F199" t="s">
        <v>935</v>
      </c>
      <c r="G199">
        <v>1</v>
      </c>
    </row>
    <row r="200" spans="1:7" x14ac:dyDescent="0.25">
      <c r="A200" s="2" t="s">
        <v>955</v>
      </c>
      <c r="B200" s="2" t="s">
        <v>1373</v>
      </c>
      <c r="C200" t="s">
        <v>958</v>
      </c>
      <c r="E200" s="2" t="s">
        <v>956</v>
      </c>
      <c r="F200" t="s">
        <v>957</v>
      </c>
    </row>
    <row r="201" spans="1:7" x14ac:dyDescent="0.25">
      <c r="A201" s="2" t="s">
        <v>1313</v>
      </c>
      <c r="B201" s="2" t="s">
        <v>1373</v>
      </c>
      <c r="C201" t="s">
        <v>1315</v>
      </c>
      <c r="E201" s="2" t="s">
        <v>1508</v>
      </c>
      <c r="F201" t="s">
        <v>1314</v>
      </c>
      <c r="G201">
        <v>1</v>
      </c>
    </row>
    <row r="202" spans="1:7" x14ac:dyDescent="0.25">
      <c r="A202" s="2" t="s">
        <v>98</v>
      </c>
      <c r="B202" s="2" t="s">
        <v>1373</v>
      </c>
      <c r="C202" t="s">
        <v>100</v>
      </c>
      <c r="E202" s="2" t="s">
        <v>1374</v>
      </c>
      <c r="F202" t="s">
        <v>99</v>
      </c>
    </row>
    <row r="203" spans="1:7" x14ac:dyDescent="0.25">
      <c r="A203" s="2" t="s">
        <v>148</v>
      </c>
      <c r="B203" s="2" t="s">
        <v>1373</v>
      </c>
      <c r="C203" t="s">
        <v>150</v>
      </c>
      <c r="E203" s="2" t="s">
        <v>1379</v>
      </c>
      <c r="F203" t="s">
        <v>149</v>
      </c>
    </row>
    <row r="204" spans="1:7" x14ac:dyDescent="0.25">
      <c r="A204" s="2" t="s">
        <v>349</v>
      </c>
      <c r="B204" s="2" t="s">
        <v>1373</v>
      </c>
      <c r="C204" t="s">
        <v>352</v>
      </c>
      <c r="E204" s="2" t="s">
        <v>350</v>
      </c>
      <c r="F204" t="s">
        <v>351</v>
      </c>
      <c r="G204">
        <v>1</v>
      </c>
    </row>
    <row r="205" spans="1:7" x14ac:dyDescent="0.25">
      <c r="A205" s="2" t="s">
        <v>500</v>
      </c>
      <c r="B205" s="2" t="s">
        <v>1373</v>
      </c>
      <c r="C205" t="s">
        <v>503</v>
      </c>
      <c r="D205" t="s">
        <v>1408</v>
      </c>
      <c r="E205" s="2" t="s">
        <v>501</v>
      </c>
      <c r="F205" t="s">
        <v>502</v>
      </c>
    </row>
    <row r="206" spans="1:7" x14ac:dyDescent="0.25">
      <c r="A206" s="2" t="s">
        <v>447</v>
      </c>
      <c r="B206" s="2" t="s">
        <v>1373</v>
      </c>
      <c r="C206" t="s">
        <v>450</v>
      </c>
      <c r="E206" s="2" t="s">
        <v>448</v>
      </c>
      <c r="F206" t="s">
        <v>449</v>
      </c>
    </row>
    <row r="207" spans="1:7" x14ac:dyDescent="0.25">
      <c r="A207" s="2" t="s">
        <v>464</v>
      </c>
      <c r="B207" s="2" t="s">
        <v>1373</v>
      </c>
      <c r="C207" t="s">
        <v>465</v>
      </c>
      <c r="D207" t="s">
        <v>1402</v>
      </c>
      <c r="E207" s="2" t="s">
        <v>1403</v>
      </c>
      <c r="F207" t="s">
        <v>1404</v>
      </c>
    </row>
    <row r="208" spans="1:7" x14ac:dyDescent="0.25">
      <c r="A208" s="2" t="s">
        <v>104</v>
      </c>
      <c r="B208" s="2" t="s">
        <v>1373</v>
      </c>
      <c r="C208" t="s">
        <v>106</v>
      </c>
      <c r="E208" s="2" t="s">
        <v>1375</v>
      </c>
      <c r="F208" t="s">
        <v>105</v>
      </c>
    </row>
    <row r="209" spans="1:7" x14ac:dyDescent="0.25">
      <c r="A209" s="2" t="s">
        <v>1122</v>
      </c>
      <c r="B209" s="2" t="s">
        <v>1373</v>
      </c>
      <c r="C209" t="s">
        <v>1125</v>
      </c>
      <c r="D209" t="s">
        <v>1492</v>
      </c>
      <c r="E209" s="2" t="s">
        <v>1123</v>
      </c>
      <c r="F209" t="s">
        <v>1124</v>
      </c>
    </row>
    <row r="210" spans="1:7" x14ac:dyDescent="0.25">
      <c r="A210" s="2" t="s">
        <v>887</v>
      </c>
      <c r="B210" s="2" t="s">
        <v>1373</v>
      </c>
      <c r="C210" t="s">
        <v>890</v>
      </c>
      <c r="E210" s="2" t="s">
        <v>888</v>
      </c>
      <c r="F210" t="s">
        <v>889</v>
      </c>
    </row>
    <row r="211" spans="1:7" x14ac:dyDescent="0.25">
      <c r="A211" s="2" t="s">
        <v>793</v>
      </c>
      <c r="B211" s="2" t="s">
        <v>1373</v>
      </c>
      <c r="C211" t="s">
        <v>795</v>
      </c>
      <c r="E211" s="2" t="s">
        <v>794</v>
      </c>
      <c r="F211" t="s">
        <v>646</v>
      </c>
    </row>
    <row r="212" spans="1:7" x14ac:dyDescent="0.25">
      <c r="A212" s="2" t="s">
        <v>630</v>
      </c>
      <c r="B212" s="2" t="s">
        <v>1373</v>
      </c>
      <c r="C212" t="s">
        <v>632</v>
      </c>
      <c r="E212" s="2" t="s">
        <v>1439</v>
      </c>
      <c r="F212" t="s">
        <v>631</v>
      </c>
    </row>
    <row r="213" spans="1:7" x14ac:dyDescent="0.25">
      <c r="A213" s="2" t="s">
        <v>487</v>
      </c>
      <c r="B213" s="2" t="s">
        <v>1373</v>
      </c>
      <c r="C213" t="s">
        <v>489</v>
      </c>
      <c r="E213" s="2" t="s">
        <v>1407</v>
      </c>
      <c r="F213" t="s">
        <v>488</v>
      </c>
      <c r="G213">
        <v>1</v>
      </c>
    </row>
    <row r="214" spans="1:7" x14ac:dyDescent="0.25">
      <c r="A214" s="2" t="s">
        <v>1309</v>
      </c>
      <c r="B214" s="2" t="s">
        <v>1373</v>
      </c>
      <c r="C214" t="s">
        <v>1312</v>
      </c>
      <c r="E214" s="2" t="s">
        <v>1310</v>
      </c>
      <c r="F214" t="s">
        <v>1311</v>
      </c>
    </row>
    <row r="215" spans="1:7" x14ac:dyDescent="0.25">
      <c r="A215" s="2" t="s">
        <v>585</v>
      </c>
      <c r="B215" s="2" t="s">
        <v>1373</v>
      </c>
      <c r="C215" t="s">
        <v>587</v>
      </c>
      <c r="E215" s="2" t="s">
        <v>1425</v>
      </c>
      <c r="F215" t="s">
        <v>586</v>
      </c>
    </row>
    <row r="216" spans="1:7" x14ac:dyDescent="0.25">
      <c r="A216" s="2" t="s">
        <v>372</v>
      </c>
      <c r="B216" s="2" t="s">
        <v>1373</v>
      </c>
      <c r="C216" t="s">
        <v>374</v>
      </c>
      <c r="E216" s="2" t="s">
        <v>373</v>
      </c>
      <c r="F216" t="s">
        <v>370</v>
      </c>
    </row>
    <row r="217" spans="1:7" x14ac:dyDescent="0.25">
      <c r="A217" s="2" t="s">
        <v>842</v>
      </c>
      <c r="B217" s="2" t="s">
        <v>1373</v>
      </c>
      <c r="C217" t="s">
        <v>845</v>
      </c>
      <c r="E217" s="2" t="s">
        <v>843</v>
      </c>
      <c r="F217" t="s">
        <v>844</v>
      </c>
    </row>
    <row r="218" spans="1:7" x14ac:dyDescent="0.25">
      <c r="A218" s="2" t="s">
        <v>1306</v>
      </c>
      <c r="B218" s="2" t="s">
        <v>1373</v>
      </c>
      <c r="C218" t="s">
        <v>1308</v>
      </c>
      <c r="E218" s="2" t="s">
        <v>1514</v>
      </c>
      <c r="F218" t="s">
        <v>1307</v>
      </c>
    </row>
    <row r="219" spans="1:7" x14ac:dyDescent="0.25">
      <c r="A219" s="2" t="s">
        <v>111</v>
      </c>
      <c r="B219" s="2" t="s">
        <v>1373</v>
      </c>
      <c r="C219" t="s">
        <v>114</v>
      </c>
      <c r="E219" s="2" t="s">
        <v>112</v>
      </c>
      <c r="F219" t="s">
        <v>113</v>
      </c>
    </row>
    <row r="220" spans="1:7" x14ac:dyDescent="0.25">
      <c r="A220" s="2" t="s">
        <v>479</v>
      </c>
      <c r="B220" s="2" t="s">
        <v>1373</v>
      </c>
      <c r="C220" t="s">
        <v>482</v>
      </c>
      <c r="E220" s="2" t="s">
        <v>480</v>
      </c>
      <c r="F220" t="s">
        <v>481</v>
      </c>
    </row>
    <row r="221" spans="1:7" x14ac:dyDescent="0.25">
      <c r="A221" s="2" t="s">
        <v>1144</v>
      </c>
      <c r="B221" s="2" t="s">
        <v>1373</v>
      </c>
      <c r="C221" t="s">
        <v>1528</v>
      </c>
      <c r="D221" t="s">
        <v>1529</v>
      </c>
      <c r="E221" s="2" t="s">
        <v>1145</v>
      </c>
      <c r="F221" t="s">
        <v>1146</v>
      </c>
    </row>
    <row r="222" spans="1:7" x14ac:dyDescent="0.25">
      <c r="A222" s="2" t="s">
        <v>583</v>
      </c>
      <c r="B222" s="2" t="s">
        <v>1373</v>
      </c>
      <c r="C222" t="s">
        <v>584</v>
      </c>
      <c r="E222" s="2" t="s">
        <v>1424</v>
      </c>
      <c r="F222" t="s">
        <v>582</v>
      </c>
    </row>
    <row r="223" spans="1:7" x14ac:dyDescent="0.25">
      <c r="A223" s="2" t="s">
        <v>1094</v>
      </c>
      <c r="B223" s="2" t="s">
        <v>1373</v>
      </c>
      <c r="C223" t="s">
        <v>1097</v>
      </c>
      <c r="E223" s="2" t="s">
        <v>1095</v>
      </c>
      <c r="F223" t="s">
        <v>1096</v>
      </c>
    </row>
    <row r="224" spans="1:7" x14ac:dyDescent="0.25">
      <c r="A224" s="2" t="s">
        <v>524</v>
      </c>
      <c r="B224" s="2" t="s">
        <v>1373</v>
      </c>
      <c r="C224" t="s">
        <v>526</v>
      </c>
      <c r="D224" t="s">
        <v>1415</v>
      </c>
      <c r="E224" s="2" t="s">
        <v>535</v>
      </c>
      <c r="F224" t="s">
        <v>528</v>
      </c>
    </row>
    <row r="225" spans="1:7" x14ac:dyDescent="0.25">
      <c r="A225" s="2" t="s">
        <v>959</v>
      </c>
      <c r="B225" s="2" t="s">
        <v>1373</v>
      </c>
      <c r="C225" t="s">
        <v>961</v>
      </c>
      <c r="D225" t="s">
        <v>1471</v>
      </c>
      <c r="E225" s="2" t="s">
        <v>1472</v>
      </c>
      <c r="F225" t="s">
        <v>960</v>
      </c>
    </row>
    <row r="226" spans="1:7" x14ac:dyDescent="0.25">
      <c r="A226" s="2" t="s">
        <v>1227</v>
      </c>
      <c r="B226" s="2" t="s">
        <v>1373</v>
      </c>
      <c r="C226" t="s">
        <v>1229</v>
      </c>
      <c r="E226" s="2" t="s">
        <v>1501</v>
      </c>
      <c r="F226" t="s">
        <v>1228</v>
      </c>
    </row>
    <row r="227" spans="1:7" x14ac:dyDescent="0.25">
      <c r="A227" s="2" t="s">
        <v>1269</v>
      </c>
      <c r="B227" s="2" t="s">
        <v>1373</v>
      </c>
      <c r="C227" t="s">
        <v>1272</v>
      </c>
      <c r="D227" t="s">
        <v>1470</v>
      </c>
      <c r="E227" s="2" t="s">
        <v>1270</v>
      </c>
      <c r="F227" t="s">
        <v>1271</v>
      </c>
    </row>
    <row r="228" spans="1:7" x14ac:dyDescent="0.25">
      <c r="A228" s="2" t="s">
        <v>1012</v>
      </c>
      <c r="B228" s="2" t="s">
        <v>1373</v>
      </c>
      <c r="C228" t="s">
        <v>1015</v>
      </c>
      <c r="D228" t="s">
        <v>1483</v>
      </c>
      <c r="E228" s="2" t="s">
        <v>1013</v>
      </c>
      <c r="F228" t="s">
        <v>1014</v>
      </c>
    </row>
    <row r="229" spans="1:7" x14ac:dyDescent="0.25">
      <c r="A229" s="2" t="s">
        <v>689</v>
      </c>
      <c r="B229" s="2" t="s">
        <v>1373</v>
      </c>
      <c r="C229" t="s">
        <v>691</v>
      </c>
      <c r="E229" s="2" t="s">
        <v>1433</v>
      </c>
      <c r="F229" t="s">
        <v>690</v>
      </c>
    </row>
    <row r="230" spans="1:7" x14ac:dyDescent="0.25">
      <c r="A230" s="2" t="s">
        <v>418</v>
      </c>
      <c r="B230" s="2" t="s">
        <v>1373</v>
      </c>
      <c r="C230" t="s">
        <v>420</v>
      </c>
      <c r="D230" t="s">
        <v>1395</v>
      </c>
      <c r="E230" s="2" t="s">
        <v>1396</v>
      </c>
      <c r="F230" t="s">
        <v>419</v>
      </c>
    </row>
    <row r="231" spans="1:7" x14ac:dyDescent="0.25">
      <c r="A231" s="2" t="s">
        <v>517</v>
      </c>
      <c r="B231" s="2" t="s">
        <v>1373</v>
      </c>
      <c r="C231" t="s">
        <v>520</v>
      </c>
      <c r="D231" t="s">
        <v>1412</v>
      </c>
      <c r="E231" s="2" t="s">
        <v>518</v>
      </c>
      <c r="F231" t="s">
        <v>519</v>
      </c>
    </row>
    <row r="232" spans="1:7" x14ac:dyDescent="0.25">
      <c r="A232" s="2" t="s">
        <v>333</v>
      </c>
      <c r="B232" s="2" t="s">
        <v>1373</v>
      </c>
      <c r="C232" t="s">
        <v>336</v>
      </c>
      <c r="D232" t="s">
        <v>1389</v>
      </c>
      <c r="E232" s="2" t="s">
        <v>334</v>
      </c>
      <c r="F232" t="s">
        <v>335</v>
      </c>
    </row>
    <row r="233" spans="1:7" x14ac:dyDescent="0.25">
      <c r="A233" s="2" t="s">
        <v>1350</v>
      </c>
      <c r="B233" s="2" t="s">
        <v>1373</v>
      </c>
      <c r="C233" t="s">
        <v>1353</v>
      </c>
      <c r="E233" s="2" t="s">
        <v>1351</v>
      </c>
      <c r="F233" t="s">
        <v>1352</v>
      </c>
    </row>
    <row r="234" spans="1:7" x14ac:dyDescent="0.25">
      <c r="A234" s="2" t="s">
        <v>767</v>
      </c>
      <c r="B234" s="2" t="s">
        <v>1373</v>
      </c>
      <c r="C234" t="s">
        <v>769</v>
      </c>
      <c r="E234" s="2" t="s">
        <v>1436</v>
      </c>
      <c r="F234" t="s">
        <v>768</v>
      </c>
    </row>
    <row r="235" spans="1:7" x14ac:dyDescent="0.25">
      <c r="A235" s="2" t="s">
        <v>806</v>
      </c>
      <c r="B235" s="2" t="s">
        <v>1373</v>
      </c>
      <c r="C235" t="s">
        <v>808</v>
      </c>
      <c r="E235" s="2" t="s">
        <v>1458</v>
      </c>
      <c r="F235" t="s">
        <v>807</v>
      </c>
    </row>
    <row r="236" spans="1:7" x14ac:dyDescent="0.25">
      <c r="A236" s="2" t="s">
        <v>412</v>
      </c>
      <c r="B236" s="2" t="s">
        <v>1373</v>
      </c>
      <c r="C236" t="s">
        <v>414</v>
      </c>
      <c r="E236" s="2" t="s">
        <v>1392</v>
      </c>
      <c r="F236" t="s">
        <v>413</v>
      </c>
    </row>
    <row r="237" spans="1:7" x14ac:dyDescent="0.25">
      <c r="A237" s="2" t="s">
        <v>1062</v>
      </c>
      <c r="B237" s="2" t="s">
        <v>1373</v>
      </c>
      <c r="C237" t="s">
        <v>1065</v>
      </c>
      <c r="D237" t="s">
        <v>1486</v>
      </c>
      <c r="E237" s="2" t="s">
        <v>1063</v>
      </c>
      <c r="F237" t="s">
        <v>1064</v>
      </c>
      <c r="G237">
        <v>1</v>
      </c>
    </row>
    <row r="238" spans="1:7" x14ac:dyDescent="0.25">
      <c r="A238" s="2" t="s">
        <v>635</v>
      </c>
      <c r="B238" s="2" t="s">
        <v>1373</v>
      </c>
      <c r="C238" t="s">
        <v>637</v>
      </c>
      <c r="E238" s="2" t="s">
        <v>1432</v>
      </c>
      <c r="F238" t="s">
        <v>636</v>
      </c>
    </row>
    <row r="239" spans="1:7" x14ac:dyDescent="0.25">
      <c r="A239" s="2" t="s">
        <v>1256</v>
      </c>
      <c r="B239" s="2" t="s">
        <v>1373</v>
      </c>
      <c r="C239" t="s">
        <v>1259</v>
      </c>
      <c r="E239" s="2" t="s">
        <v>1257</v>
      </c>
      <c r="F239" t="s">
        <v>1258</v>
      </c>
    </row>
    <row r="240" spans="1:7" x14ac:dyDescent="0.25">
      <c r="A240" s="2" t="s">
        <v>107</v>
      </c>
      <c r="B240" s="2" t="s">
        <v>1373</v>
      </c>
      <c r="C240" t="s">
        <v>109</v>
      </c>
      <c r="E240" s="2" t="s">
        <v>1519</v>
      </c>
      <c r="F240" t="s">
        <v>108</v>
      </c>
    </row>
    <row r="241" spans="1:7" x14ac:dyDescent="0.25">
      <c r="A241" s="2" t="s">
        <v>363</v>
      </c>
      <c r="B241" s="2" t="s">
        <v>1373</v>
      </c>
      <c r="C241" t="s">
        <v>365</v>
      </c>
      <c r="D241" t="s">
        <v>1381</v>
      </c>
      <c r="E241" s="2" t="s">
        <v>1391</v>
      </c>
      <c r="F241" t="s">
        <v>364</v>
      </c>
    </row>
    <row r="242" spans="1:7" x14ac:dyDescent="0.25">
      <c r="A242" s="2" t="s">
        <v>633</v>
      </c>
      <c r="B242" s="2" t="s">
        <v>1373</v>
      </c>
      <c r="C242" t="s">
        <v>634</v>
      </c>
      <c r="D242" t="s">
        <v>1429</v>
      </c>
      <c r="E242" s="2" t="s">
        <v>1430</v>
      </c>
      <c r="F242" t="s">
        <v>1431</v>
      </c>
    </row>
    <row r="243" spans="1:7" x14ac:dyDescent="0.25">
      <c r="A243" s="2" t="s">
        <v>1336</v>
      </c>
      <c r="B243" s="2" t="s">
        <v>1373</v>
      </c>
      <c r="C243" t="s">
        <v>1339</v>
      </c>
      <c r="E243" s="2" t="s">
        <v>1337</v>
      </c>
      <c r="F243" t="s">
        <v>1338</v>
      </c>
    </row>
    <row r="244" spans="1:7" x14ac:dyDescent="0.25">
      <c r="A244" s="2" t="s">
        <v>1345</v>
      </c>
      <c r="B244" s="2" t="s">
        <v>1373</v>
      </c>
      <c r="C244" t="s">
        <v>1348</v>
      </c>
      <c r="E244" s="2" t="s">
        <v>1346</v>
      </c>
      <c r="F244" t="s">
        <v>1347</v>
      </c>
    </row>
    <row r="245" spans="1:7" x14ac:dyDescent="0.25">
      <c r="A245" s="2" t="s">
        <v>705</v>
      </c>
      <c r="B245" s="2" t="s">
        <v>8</v>
      </c>
      <c r="C245" t="s">
        <v>1831</v>
      </c>
      <c r="D245" t="s">
        <v>1832</v>
      </c>
      <c r="E245" s="2" t="s">
        <v>706</v>
      </c>
      <c r="F245" t="s">
        <v>698</v>
      </c>
    </row>
    <row r="246" spans="1:7" x14ac:dyDescent="0.25">
      <c r="A246" s="2" t="s">
        <v>508</v>
      </c>
      <c r="B246" s="2" t="s">
        <v>8</v>
      </c>
      <c r="C246" t="s">
        <v>1870</v>
      </c>
      <c r="D246" t="s">
        <v>1806</v>
      </c>
      <c r="E246" s="2" t="s">
        <v>509</v>
      </c>
      <c r="F246" t="s">
        <v>510</v>
      </c>
    </row>
    <row r="247" spans="1:7" x14ac:dyDescent="0.25">
      <c r="A247" s="2" t="s">
        <v>159</v>
      </c>
      <c r="B247" s="2" t="s">
        <v>8</v>
      </c>
      <c r="C247" t="s">
        <v>1842</v>
      </c>
      <c r="D247" t="s">
        <v>1843</v>
      </c>
      <c r="E247" s="2" t="s">
        <v>224</v>
      </c>
      <c r="F247" t="s">
        <v>117</v>
      </c>
    </row>
    <row r="248" spans="1:7" x14ac:dyDescent="0.25">
      <c r="A248" s="2" t="s">
        <v>24</v>
      </c>
      <c r="B248" s="2" t="s">
        <v>8</v>
      </c>
      <c r="C248" t="s">
        <v>1758</v>
      </c>
      <c r="D248" t="s">
        <v>1759</v>
      </c>
      <c r="E248" s="2" t="s">
        <v>1760</v>
      </c>
      <c r="F248" t="s">
        <v>1761</v>
      </c>
      <c r="G248">
        <v>1</v>
      </c>
    </row>
    <row r="249" spans="1:7" x14ac:dyDescent="0.25">
      <c r="A249" s="2" t="s">
        <v>903</v>
      </c>
      <c r="B249" s="2" t="s">
        <v>8</v>
      </c>
      <c r="C249" t="s">
        <v>1589</v>
      </c>
      <c r="D249" t="s">
        <v>1590</v>
      </c>
      <c r="E249" s="2" t="s">
        <v>904</v>
      </c>
      <c r="F249" t="s">
        <v>898</v>
      </c>
    </row>
    <row r="250" spans="1:7" x14ac:dyDescent="0.25">
      <c r="A250" s="2" t="s">
        <v>946</v>
      </c>
      <c r="B250" s="2" t="s">
        <v>8</v>
      </c>
      <c r="C250" t="s">
        <v>1802</v>
      </c>
      <c r="D250" t="s">
        <v>1803</v>
      </c>
      <c r="E250" s="2" t="s">
        <v>947</v>
      </c>
      <c r="F250" t="s">
        <v>848</v>
      </c>
    </row>
    <row r="251" spans="1:7" x14ac:dyDescent="0.25">
      <c r="A251" s="2" t="s">
        <v>261</v>
      </c>
      <c r="B251" s="2" t="s">
        <v>8</v>
      </c>
      <c r="C251" t="s">
        <v>1721</v>
      </c>
      <c r="D251" t="s">
        <v>1722</v>
      </c>
      <c r="E251" s="2" t="s">
        <v>262</v>
      </c>
      <c r="F251" t="s">
        <v>117</v>
      </c>
    </row>
    <row r="252" spans="1:7" x14ac:dyDescent="0.25">
      <c r="A252" s="2" t="s">
        <v>605</v>
      </c>
      <c r="B252" s="2" t="s">
        <v>8</v>
      </c>
      <c r="C252" t="s">
        <v>1741</v>
      </c>
      <c r="D252" t="s">
        <v>1742</v>
      </c>
      <c r="E252" s="2" t="s">
        <v>785</v>
      </c>
      <c r="F252" t="s">
        <v>781</v>
      </c>
    </row>
    <row r="253" spans="1:7" x14ac:dyDescent="0.25">
      <c r="A253" s="2" t="s">
        <v>222</v>
      </c>
      <c r="B253" s="2" t="s">
        <v>8</v>
      </c>
      <c r="C253" t="s">
        <v>1844</v>
      </c>
      <c r="D253" t="s">
        <v>1845</v>
      </c>
      <c r="E253" s="2" t="s">
        <v>206</v>
      </c>
      <c r="F253" t="s">
        <v>117</v>
      </c>
    </row>
    <row r="254" spans="1:7" x14ac:dyDescent="0.25">
      <c r="A254" s="2" t="s">
        <v>25</v>
      </c>
      <c r="B254" s="2" t="s">
        <v>8</v>
      </c>
      <c r="C254" t="s">
        <v>1797</v>
      </c>
      <c r="D254" t="s">
        <v>1798</v>
      </c>
      <c r="E254" s="2" t="s">
        <v>1799</v>
      </c>
      <c r="F254" t="s">
        <v>108</v>
      </c>
    </row>
    <row r="255" spans="1:7" x14ac:dyDescent="0.25">
      <c r="A255" s="2" t="s">
        <v>703</v>
      </c>
      <c r="B255" s="2" t="s">
        <v>8</v>
      </c>
      <c r="C255" t="s">
        <v>1960</v>
      </c>
      <c r="D255" t="s">
        <v>1961</v>
      </c>
      <c r="E255" s="2" t="s">
        <v>704</v>
      </c>
      <c r="F255" t="s">
        <v>698</v>
      </c>
    </row>
    <row r="256" spans="1:7" x14ac:dyDescent="0.25">
      <c r="A256" s="2" t="s">
        <v>667</v>
      </c>
      <c r="B256" s="2" t="s">
        <v>8</v>
      </c>
      <c r="C256" t="s">
        <v>1956</v>
      </c>
      <c r="D256" t="s">
        <v>1957</v>
      </c>
      <c r="E256" s="2" t="s">
        <v>668</v>
      </c>
      <c r="F256" t="s">
        <v>669</v>
      </c>
    </row>
    <row r="257" spans="1:6" x14ac:dyDescent="0.25">
      <c r="A257" s="2" t="s">
        <v>708</v>
      </c>
      <c r="B257" s="2" t="s">
        <v>8</v>
      </c>
      <c r="C257" t="s">
        <v>1962</v>
      </c>
      <c r="D257" t="s">
        <v>1963</v>
      </c>
      <c r="E257" s="2" t="s">
        <v>709</v>
      </c>
      <c r="F257" t="s">
        <v>698</v>
      </c>
    </row>
    <row r="258" spans="1:6" x14ac:dyDescent="0.25">
      <c r="A258" s="2" t="s">
        <v>730</v>
      </c>
      <c r="B258" s="2" t="s">
        <v>8</v>
      </c>
      <c r="C258" t="s">
        <v>1731</v>
      </c>
      <c r="D258" t="s">
        <v>1732</v>
      </c>
      <c r="E258" s="2" t="s">
        <v>731</v>
      </c>
      <c r="F258" t="s">
        <v>728</v>
      </c>
    </row>
    <row r="259" spans="1:6" x14ac:dyDescent="0.25">
      <c r="A259" s="2" t="s">
        <v>569</v>
      </c>
      <c r="B259" s="2" t="s">
        <v>8</v>
      </c>
      <c r="C259" t="s">
        <v>1687</v>
      </c>
      <c r="D259" t="s">
        <v>1688</v>
      </c>
      <c r="E259" s="2" t="s">
        <v>564</v>
      </c>
      <c r="F259" t="s">
        <v>563</v>
      </c>
    </row>
    <row r="260" spans="1:6" x14ac:dyDescent="0.25">
      <c r="A260" s="2" t="s">
        <v>27</v>
      </c>
      <c r="B260" s="2" t="s">
        <v>8</v>
      </c>
      <c r="C260" t="s">
        <v>1698</v>
      </c>
      <c r="D260" t="s">
        <v>1699</v>
      </c>
      <c r="E260" s="2" t="s">
        <v>712</v>
      </c>
      <c r="F260" t="s">
        <v>713</v>
      </c>
    </row>
    <row r="261" spans="1:6" x14ac:dyDescent="0.25">
      <c r="A261" s="2" t="s">
        <v>739</v>
      </c>
      <c r="B261" s="2" t="s">
        <v>8</v>
      </c>
      <c r="C261" t="s">
        <v>1789</v>
      </c>
      <c r="D261" t="s">
        <v>1790</v>
      </c>
      <c r="E261" s="2" t="s">
        <v>740</v>
      </c>
      <c r="F261" t="s">
        <v>728</v>
      </c>
    </row>
    <row r="262" spans="1:6" x14ac:dyDescent="0.25">
      <c r="A262" s="2" t="s">
        <v>424</v>
      </c>
      <c r="B262" s="2" t="s">
        <v>8</v>
      </c>
      <c r="C262" t="s">
        <v>1749</v>
      </c>
      <c r="D262" t="s">
        <v>1750</v>
      </c>
      <c r="E262" s="2" t="s">
        <v>1751</v>
      </c>
      <c r="F262" t="s">
        <v>422</v>
      </c>
    </row>
    <row r="263" spans="1:6" x14ac:dyDescent="0.25">
      <c r="A263" s="2" t="s">
        <v>918</v>
      </c>
      <c r="B263" s="2" t="s">
        <v>8</v>
      </c>
      <c r="C263" t="s">
        <v>1670</v>
      </c>
      <c r="D263" t="s">
        <v>1631</v>
      </c>
      <c r="E263" s="2" t="s">
        <v>258</v>
      </c>
      <c r="F263" t="s">
        <v>117</v>
      </c>
    </row>
    <row r="264" spans="1:6" x14ac:dyDescent="0.25">
      <c r="A264" s="2" t="s">
        <v>707</v>
      </c>
      <c r="B264" s="2" t="s">
        <v>8</v>
      </c>
      <c r="C264" t="s">
        <v>1669</v>
      </c>
      <c r="D264" t="s">
        <v>1631</v>
      </c>
      <c r="E264" s="2" t="s">
        <v>258</v>
      </c>
      <c r="F264" t="s">
        <v>117</v>
      </c>
    </row>
    <row r="265" spans="1:6" x14ac:dyDescent="0.25">
      <c r="A265" s="2" t="s">
        <v>257</v>
      </c>
      <c r="B265" s="2" t="s">
        <v>8</v>
      </c>
      <c r="C265" t="s">
        <v>1657</v>
      </c>
      <c r="D265" t="s">
        <v>1631</v>
      </c>
      <c r="E265" s="2" t="s">
        <v>258</v>
      </c>
      <c r="F265" t="s">
        <v>117</v>
      </c>
    </row>
    <row r="266" spans="1:6" x14ac:dyDescent="0.25">
      <c r="A266" s="2" t="s">
        <v>716</v>
      </c>
      <c r="B266" s="2" t="s">
        <v>8</v>
      </c>
      <c r="C266" t="s">
        <v>1779</v>
      </c>
      <c r="D266" t="s">
        <v>1780</v>
      </c>
      <c r="E266" s="2" t="s">
        <v>717</v>
      </c>
      <c r="F266" t="s">
        <v>713</v>
      </c>
    </row>
    <row r="267" spans="1:6" x14ac:dyDescent="0.25">
      <c r="A267" s="2" t="s">
        <v>123</v>
      </c>
      <c r="B267" s="2" t="s">
        <v>8</v>
      </c>
      <c r="C267" t="s">
        <v>1619</v>
      </c>
      <c r="D267" t="s">
        <v>1554</v>
      </c>
      <c r="E267" s="2" t="s">
        <v>1555</v>
      </c>
      <c r="F267" t="s">
        <v>117</v>
      </c>
    </row>
    <row r="268" spans="1:6" x14ac:dyDescent="0.25">
      <c r="A268" s="2" t="s">
        <v>1262</v>
      </c>
      <c r="B268" s="2" t="s">
        <v>8</v>
      </c>
      <c r="C268" t="s">
        <v>1600</v>
      </c>
      <c r="D268" t="s">
        <v>1601</v>
      </c>
      <c r="E268" s="2" t="s">
        <v>1263</v>
      </c>
      <c r="F268" t="s">
        <v>1264</v>
      </c>
    </row>
    <row r="269" spans="1:6" x14ac:dyDescent="0.25">
      <c r="A269" s="2" t="s">
        <v>253</v>
      </c>
      <c r="B269" s="2" t="s">
        <v>8</v>
      </c>
      <c r="C269" t="s">
        <v>1700</v>
      </c>
      <c r="D269" t="s">
        <v>1701</v>
      </c>
      <c r="E269" s="2" t="s">
        <v>254</v>
      </c>
      <c r="F269" t="s">
        <v>117</v>
      </c>
    </row>
    <row r="270" spans="1:6" x14ac:dyDescent="0.25">
      <c r="A270" s="2" t="s">
        <v>916</v>
      </c>
      <c r="B270" s="2" t="s">
        <v>8</v>
      </c>
      <c r="C270" t="s">
        <v>1643</v>
      </c>
      <c r="D270" t="s">
        <v>1644</v>
      </c>
      <c r="E270" s="2" t="s">
        <v>917</v>
      </c>
      <c r="F270" t="s">
        <v>898</v>
      </c>
    </row>
    <row r="271" spans="1:6" x14ac:dyDescent="0.25">
      <c r="A271" s="2" t="s">
        <v>260</v>
      </c>
      <c r="B271" s="2" t="s">
        <v>8</v>
      </c>
      <c r="C271" t="s">
        <v>1664</v>
      </c>
      <c r="D271" t="s">
        <v>1554</v>
      </c>
      <c r="E271" s="2" t="s">
        <v>1555</v>
      </c>
      <c r="F271" t="s">
        <v>117</v>
      </c>
    </row>
    <row r="272" spans="1:6" x14ac:dyDescent="0.25">
      <c r="A272" s="2" t="s">
        <v>213</v>
      </c>
      <c r="B272" s="2" t="s">
        <v>8</v>
      </c>
      <c r="C272" t="s">
        <v>1587</v>
      </c>
      <c r="D272" t="s">
        <v>1588</v>
      </c>
      <c r="E272" s="2" t="s">
        <v>214</v>
      </c>
      <c r="F272" t="s">
        <v>117</v>
      </c>
    </row>
    <row r="273" spans="1:6" x14ac:dyDescent="0.25">
      <c r="A273" s="2" t="s">
        <v>309</v>
      </c>
      <c r="B273" s="2" t="s">
        <v>8</v>
      </c>
      <c r="C273" t="s">
        <v>1575</v>
      </c>
      <c r="D273" t="s">
        <v>1576</v>
      </c>
      <c r="E273" s="2" t="s">
        <v>310</v>
      </c>
      <c r="F273" t="s">
        <v>311</v>
      </c>
    </row>
    <row r="274" spans="1:6" x14ac:dyDescent="0.25">
      <c r="A274" s="2" t="s">
        <v>494</v>
      </c>
      <c r="B274" s="2" t="s">
        <v>8</v>
      </c>
      <c r="C274" t="s">
        <v>1683</v>
      </c>
      <c r="D274" t="s">
        <v>1684</v>
      </c>
      <c r="E274" s="2" t="s">
        <v>495</v>
      </c>
      <c r="F274" t="s">
        <v>492</v>
      </c>
    </row>
    <row r="275" spans="1:6" x14ac:dyDescent="0.25">
      <c r="A275" s="2" t="s">
        <v>578</v>
      </c>
      <c r="B275" s="2" t="s">
        <v>8</v>
      </c>
      <c r="C275" t="s">
        <v>1568</v>
      </c>
      <c r="D275" t="s">
        <v>1569</v>
      </c>
      <c r="E275" s="2" t="s">
        <v>579</v>
      </c>
      <c r="F275" t="s">
        <v>576</v>
      </c>
    </row>
    <row r="276" spans="1:6" x14ac:dyDescent="0.25">
      <c r="A276" s="2" t="s">
        <v>1066</v>
      </c>
      <c r="B276" s="2" t="s">
        <v>8</v>
      </c>
      <c r="C276" t="s">
        <v>1645</v>
      </c>
      <c r="D276" t="s">
        <v>1646</v>
      </c>
      <c r="E276" s="2" t="s">
        <v>1067</v>
      </c>
      <c r="F276" t="s">
        <v>1064</v>
      </c>
    </row>
    <row r="277" spans="1:6" x14ac:dyDescent="0.25">
      <c r="A277" s="2" t="s">
        <v>380</v>
      </c>
      <c r="B277" s="2" t="s">
        <v>8</v>
      </c>
      <c r="C277" t="s">
        <v>1787</v>
      </c>
      <c r="D277" t="s">
        <v>1788</v>
      </c>
      <c r="E277" s="2" t="s">
        <v>381</v>
      </c>
      <c r="F277" t="s">
        <v>377</v>
      </c>
    </row>
    <row r="278" spans="1:6" x14ac:dyDescent="0.25">
      <c r="A278" s="2" t="s">
        <v>102</v>
      </c>
      <c r="B278" s="2" t="s">
        <v>8</v>
      </c>
      <c r="C278" t="s">
        <v>1860</v>
      </c>
      <c r="D278" t="s">
        <v>1794</v>
      </c>
      <c r="E278" s="2" t="s">
        <v>103</v>
      </c>
      <c r="F278" t="s">
        <v>314</v>
      </c>
    </row>
    <row r="279" spans="1:6" x14ac:dyDescent="0.25">
      <c r="A279" s="2" t="s">
        <v>318</v>
      </c>
      <c r="B279" s="2" t="s">
        <v>8</v>
      </c>
      <c r="C279" t="s">
        <v>1861</v>
      </c>
      <c r="D279" t="s">
        <v>1794</v>
      </c>
      <c r="E279" s="2" t="s">
        <v>103</v>
      </c>
      <c r="F279" t="s">
        <v>314</v>
      </c>
    </row>
    <row r="280" spans="1:6" x14ac:dyDescent="0.25">
      <c r="A280" s="2" t="s">
        <v>154</v>
      </c>
      <c r="B280" s="2" t="s">
        <v>8</v>
      </c>
      <c r="C280" t="s">
        <v>1793</v>
      </c>
      <c r="D280" t="s">
        <v>1794</v>
      </c>
      <c r="E280" s="2" t="s">
        <v>103</v>
      </c>
      <c r="F280" t="s">
        <v>314</v>
      </c>
    </row>
    <row r="281" spans="1:6" x14ac:dyDescent="0.25">
      <c r="A281" s="2" t="s">
        <v>244</v>
      </c>
      <c r="B281" s="2" t="s">
        <v>8</v>
      </c>
      <c r="C281" t="s">
        <v>1915</v>
      </c>
      <c r="D281" t="s">
        <v>1916</v>
      </c>
      <c r="E281" s="2" t="s">
        <v>245</v>
      </c>
      <c r="F281" t="s">
        <v>117</v>
      </c>
    </row>
    <row r="282" spans="1:6" x14ac:dyDescent="0.25">
      <c r="A282" s="2" t="s">
        <v>383</v>
      </c>
      <c r="B282" s="2" t="s">
        <v>8</v>
      </c>
      <c r="C282" t="s">
        <v>1602</v>
      </c>
      <c r="D282" t="s">
        <v>1603</v>
      </c>
      <c r="E282" s="2" t="s">
        <v>384</v>
      </c>
      <c r="F282" t="s">
        <v>377</v>
      </c>
    </row>
    <row r="283" spans="1:6" x14ac:dyDescent="0.25">
      <c r="A283" s="2" t="s">
        <v>402</v>
      </c>
      <c r="B283" s="2" t="s">
        <v>8</v>
      </c>
      <c r="C283" t="s">
        <v>1812</v>
      </c>
      <c r="D283" t="s">
        <v>1813</v>
      </c>
      <c r="E283" s="2" t="s">
        <v>403</v>
      </c>
      <c r="F283" t="s">
        <v>404</v>
      </c>
    </row>
    <row r="284" spans="1:6" x14ac:dyDescent="0.25">
      <c r="A284" s="2" t="s">
        <v>1155</v>
      </c>
      <c r="B284" s="2" t="s">
        <v>8</v>
      </c>
      <c r="C284" t="s">
        <v>1705</v>
      </c>
      <c r="D284" t="s">
        <v>1706</v>
      </c>
      <c r="E284" s="2" t="s">
        <v>1156</v>
      </c>
      <c r="F284" t="s">
        <v>1151</v>
      </c>
    </row>
    <row r="285" spans="1:6" x14ac:dyDescent="0.25">
      <c r="A285" s="2" t="s">
        <v>1281</v>
      </c>
      <c r="B285" s="2" t="s">
        <v>8</v>
      </c>
      <c r="C285" t="s">
        <v>1596</v>
      </c>
      <c r="D285" t="s">
        <v>1597</v>
      </c>
      <c r="E285" s="2" t="s">
        <v>1282</v>
      </c>
      <c r="F285" t="s">
        <v>1283</v>
      </c>
    </row>
    <row r="286" spans="1:6" x14ac:dyDescent="0.25">
      <c r="A286" s="2" t="s">
        <v>846</v>
      </c>
      <c r="B286" s="2" t="s">
        <v>8</v>
      </c>
      <c r="C286" t="s">
        <v>1988</v>
      </c>
      <c r="D286" t="s">
        <v>1989</v>
      </c>
      <c r="E286" s="2" t="s">
        <v>847</v>
      </c>
      <c r="F286" t="s">
        <v>848</v>
      </c>
    </row>
    <row r="287" spans="1:6" x14ac:dyDescent="0.25">
      <c r="A287" s="2" t="s">
        <v>702</v>
      </c>
      <c r="B287" s="2" t="s">
        <v>8</v>
      </c>
      <c r="C287" t="s">
        <v>1958</v>
      </c>
      <c r="D287" t="s">
        <v>1959</v>
      </c>
      <c r="E287" s="2" t="s">
        <v>720</v>
      </c>
      <c r="F287" t="s">
        <v>713</v>
      </c>
    </row>
    <row r="288" spans="1:6" x14ac:dyDescent="0.25">
      <c r="A288" s="2" t="s">
        <v>945</v>
      </c>
      <c r="B288" s="2" t="s">
        <v>8</v>
      </c>
      <c r="C288" t="s">
        <v>1968</v>
      </c>
      <c r="D288" t="s">
        <v>1969</v>
      </c>
      <c r="E288" s="2" t="s">
        <v>1970</v>
      </c>
      <c r="F288" t="s">
        <v>898</v>
      </c>
    </row>
    <row r="289" spans="1:6" x14ac:dyDescent="0.25">
      <c r="A289" s="2" t="s">
        <v>1319</v>
      </c>
      <c r="B289" s="2" t="s">
        <v>8</v>
      </c>
      <c r="C289" t="s">
        <v>1719</v>
      </c>
      <c r="D289" t="s">
        <v>1720</v>
      </c>
      <c r="E289" s="2" t="s">
        <v>1320</v>
      </c>
      <c r="F289" t="s">
        <v>1314</v>
      </c>
    </row>
    <row r="290" spans="1:6" x14ac:dyDescent="0.25">
      <c r="A290" s="2" t="s">
        <v>28</v>
      </c>
      <c r="B290" s="2" t="s">
        <v>8</v>
      </c>
      <c r="C290" t="s">
        <v>1623</v>
      </c>
      <c r="D290" t="s">
        <v>1624</v>
      </c>
      <c r="E290" s="2" t="s">
        <v>1068</v>
      </c>
      <c r="F290" t="s">
        <v>1064</v>
      </c>
    </row>
    <row r="291" spans="1:6" x14ac:dyDescent="0.25">
      <c r="A291" s="2" t="s">
        <v>1009</v>
      </c>
      <c r="B291" s="2" t="s">
        <v>8</v>
      </c>
      <c r="C291" t="s">
        <v>1723</v>
      </c>
      <c r="D291" t="s">
        <v>1724</v>
      </c>
      <c r="E291" s="2" t="s">
        <v>1010</v>
      </c>
      <c r="F291" t="s">
        <v>1011</v>
      </c>
    </row>
    <row r="292" spans="1:6" x14ac:dyDescent="0.25">
      <c r="A292" s="2" t="s">
        <v>179</v>
      </c>
      <c r="B292" s="2" t="s">
        <v>8</v>
      </c>
      <c r="C292" t="s">
        <v>1620</v>
      </c>
      <c r="D292" t="s">
        <v>1554</v>
      </c>
      <c r="E292" s="2" t="s">
        <v>1555</v>
      </c>
      <c r="F292" t="s">
        <v>117</v>
      </c>
    </row>
    <row r="293" spans="1:6" x14ac:dyDescent="0.25">
      <c r="A293" s="2" t="s">
        <v>29</v>
      </c>
      <c r="B293" s="2" t="s">
        <v>8</v>
      </c>
      <c r="C293" t="s">
        <v>1678</v>
      </c>
      <c r="D293" t="s">
        <v>1554</v>
      </c>
      <c r="E293" s="2" t="s">
        <v>1555</v>
      </c>
      <c r="F293" t="s">
        <v>117</v>
      </c>
    </row>
    <row r="294" spans="1:6" x14ac:dyDescent="0.25">
      <c r="A294" s="2" t="s">
        <v>375</v>
      </c>
      <c r="B294" s="2" t="s">
        <v>8</v>
      </c>
      <c r="C294" t="s">
        <v>1640</v>
      </c>
      <c r="D294" t="s">
        <v>1641</v>
      </c>
      <c r="E294" s="2" t="s">
        <v>1642</v>
      </c>
      <c r="F294" t="s">
        <v>204</v>
      </c>
    </row>
    <row r="295" spans="1:6" x14ac:dyDescent="0.25">
      <c r="A295" s="2" t="s">
        <v>226</v>
      </c>
      <c r="B295" s="2" t="s">
        <v>8</v>
      </c>
      <c r="C295" t="s">
        <v>1873</v>
      </c>
      <c r="D295" t="s">
        <v>1874</v>
      </c>
      <c r="E295" s="2" t="s">
        <v>1875</v>
      </c>
      <c r="F295" t="s">
        <v>117</v>
      </c>
    </row>
    <row r="296" spans="1:6" x14ac:dyDescent="0.25">
      <c r="A296" s="2" t="s">
        <v>979</v>
      </c>
      <c r="B296" s="2" t="s">
        <v>8</v>
      </c>
      <c r="C296" t="s">
        <v>1707</v>
      </c>
      <c r="D296" t="s">
        <v>1708</v>
      </c>
      <c r="E296" s="2" t="s">
        <v>974</v>
      </c>
      <c r="F296" t="s">
        <v>975</v>
      </c>
    </row>
    <row r="297" spans="1:6" x14ac:dyDescent="0.25">
      <c r="A297" s="2" t="s">
        <v>432</v>
      </c>
      <c r="B297" s="2" t="s">
        <v>8</v>
      </c>
      <c r="C297" t="s">
        <v>1884</v>
      </c>
      <c r="D297" t="s">
        <v>1885</v>
      </c>
      <c r="E297" s="2" t="s">
        <v>1886</v>
      </c>
      <c r="F297" t="s">
        <v>163</v>
      </c>
    </row>
    <row r="298" spans="1:6" x14ac:dyDescent="0.25">
      <c r="A298" s="2" t="s">
        <v>944</v>
      </c>
      <c r="B298" s="2" t="s">
        <v>8</v>
      </c>
      <c r="C298" t="s">
        <v>1607</v>
      </c>
      <c r="D298" t="s">
        <v>1608</v>
      </c>
      <c r="E298" s="2" t="s">
        <v>942</v>
      </c>
      <c r="F298" t="s">
        <v>943</v>
      </c>
    </row>
    <row r="299" spans="1:6" x14ac:dyDescent="0.25">
      <c r="A299" s="2" t="s">
        <v>1210</v>
      </c>
      <c r="B299" s="2" t="s">
        <v>8</v>
      </c>
      <c r="C299" t="s">
        <v>1871</v>
      </c>
      <c r="D299" t="s">
        <v>1872</v>
      </c>
      <c r="E299" s="2" t="s">
        <v>1211</v>
      </c>
      <c r="F299" t="s">
        <v>1212</v>
      </c>
    </row>
    <row r="300" spans="1:6" x14ac:dyDescent="0.25">
      <c r="A300" s="2" t="s">
        <v>297</v>
      </c>
      <c r="B300" s="2" t="s">
        <v>8</v>
      </c>
      <c r="C300" t="s">
        <v>1920</v>
      </c>
      <c r="D300" t="s">
        <v>1921</v>
      </c>
      <c r="E300" s="2" t="s">
        <v>1922</v>
      </c>
      <c r="F300" t="s">
        <v>291</v>
      </c>
    </row>
    <row r="301" spans="1:6" x14ac:dyDescent="0.25">
      <c r="A301" s="2" t="s">
        <v>662</v>
      </c>
      <c r="B301" s="2" t="s">
        <v>8</v>
      </c>
      <c r="C301" t="s">
        <v>1895</v>
      </c>
      <c r="D301" t="s">
        <v>1896</v>
      </c>
      <c r="E301" s="2" t="s">
        <v>663</v>
      </c>
      <c r="F301" t="s">
        <v>664</v>
      </c>
    </row>
    <row r="302" spans="1:6" x14ac:dyDescent="0.25">
      <c r="A302" s="2" t="s">
        <v>439</v>
      </c>
      <c r="B302" s="2" t="s">
        <v>8</v>
      </c>
      <c r="C302" t="s">
        <v>1948</v>
      </c>
      <c r="D302" t="s">
        <v>1949</v>
      </c>
      <c r="E302" s="2" t="s">
        <v>426</v>
      </c>
      <c r="F302" t="s">
        <v>427</v>
      </c>
    </row>
    <row r="303" spans="1:6" x14ac:dyDescent="0.25">
      <c r="A303" s="2" t="s">
        <v>273</v>
      </c>
      <c r="B303" s="2" t="s">
        <v>8</v>
      </c>
      <c r="C303" t="s">
        <v>1936</v>
      </c>
      <c r="D303" t="s">
        <v>1937</v>
      </c>
      <c r="E303" s="2" t="s">
        <v>274</v>
      </c>
      <c r="F303" t="s">
        <v>272</v>
      </c>
    </row>
    <row r="304" spans="1:6" x14ac:dyDescent="0.25">
      <c r="A304" s="2" t="s">
        <v>741</v>
      </c>
      <c r="B304" s="2" t="s">
        <v>8</v>
      </c>
      <c r="C304" t="s">
        <v>1745</v>
      </c>
      <c r="D304" t="s">
        <v>1746</v>
      </c>
      <c r="E304" s="2" t="s">
        <v>742</v>
      </c>
      <c r="F304" t="s">
        <v>728</v>
      </c>
    </row>
    <row r="305" spans="1:6" x14ac:dyDescent="0.25">
      <c r="A305" s="2" t="s">
        <v>368</v>
      </c>
      <c r="B305" s="2" t="s">
        <v>8</v>
      </c>
      <c r="C305" t="s">
        <v>1558</v>
      </c>
      <c r="D305" t="s">
        <v>1559</v>
      </c>
      <c r="E305" s="2" t="s">
        <v>367</v>
      </c>
      <c r="F305" t="s">
        <v>366</v>
      </c>
    </row>
    <row r="306" spans="1:6" x14ac:dyDescent="0.25">
      <c r="A306" s="2" t="s">
        <v>473</v>
      </c>
      <c r="B306" s="2" t="s">
        <v>8</v>
      </c>
      <c r="C306" t="s">
        <v>1638</v>
      </c>
      <c r="D306" t="s">
        <v>1639</v>
      </c>
      <c r="E306" s="2" t="s">
        <v>474</v>
      </c>
      <c r="F306" t="s">
        <v>475</v>
      </c>
    </row>
    <row r="307" spans="1:6" x14ac:dyDescent="0.25">
      <c r="A307" s="2" t="s">
        <v>591</v>
      </c>
      <c r="B307" s="2" t="s">
        <v>8</v>
      </c>
      <c r="C307" t="s">
        <v>1783</v>
      </c>
      <c r="D307" t="s">
        <v>1784</v>
      </c>
      <c r="E307" s="2" t="s">
        <v>592</v>
      </c>
      <c r="F307" t="s">
        <v>589</v>
      </c>
    </row>
    <row r="308" spans="1:6" x14ac:dyDescent="0.25">
      <c r="A308" s="2" t="s">
        <v>527</v>
      </c>
      <c r="B308" s="2" t="s">
        <v>8</v>
      </c>
      <c r="C308" t="s">
        <v>1889</v>
      </c>
      <c r="D308" t="s">
        <v>1890</v>
      </c>
      <c r="E308" s="2" t="s">
        <v>525</v>
      </c>
      <c r="F308" t="s">
        <v>528</v>
      </c>
    </row>
    <row r="309" spans="1:6" x14ac:dyDescent="0.25">
      <c r="A309" s="2" t="s">
        <v>907</v>
      </c>
      <c r="B309" s="2" t="s">
        <v>8</v>
      </c>
      <c r="C309" t="s">
        <v>1671</v>
      </c>
      <c r="D309" t="s">
        <v>1672</v>
      </c>
      <c r="E309" s="2" t="s">
        <v>908</v>
      </c>
      <c r="F309" t="s">
        <v>898</v>
      </c>
    </row>
    <row r="310" spans="1:6" x14ac:dyDescent="0.25">
      <c r="A310" s="2" t="s">
        <v>921</v>
      </c>
      <c r="B310" s="2" t="s">
        <v>8</v>
      </c>
      <c r="C310" t="s">
        <v>1570</v>
      </c>
      <c r="D310" t="s">
        <v>1571</v>
      </c>
      <c r="E310" s="2" t="s">
        <v>922</v>
      </c>
      <c r="F310" t="s">
        <v>898</v>
      </c>
    </row>
    <row r="311" spans="1:6" x14ac:dyDescent="0.25">
      <c r="A311" s="2" t="s">
        <v>355</v>
      </c>
      <c r="B311" s="2" t="s">
        <v>8</v>
      </c>
      <c r="C311" t="s">
        <v>1822</v>
      </c>
      <c r="D311" t="s">
        <v>1823</v>
      </c>
      <c r="E311" s="2" t="s">
        <v>1824</v>
      </c>
      <c r="F311" t="s">
        <v>1151</v>
      </c>
    </row>
    <row r="312" spans="1:6" x14ac:dyDescent="0.25">
      <c r="A312" s="2" t="s">
        <v>30</v>
      </c>
      <c r="B312" s="2" t="s">
        <v>8</v>
      </c>
      <c r="C312" t="s">
        <v>1781</v>
      </c>
      <c r="D312" t="s">
        <v>1782</v>
      </c>
      <c r="E312" s="2" t="s">
        <v>118</v>
      </c>
      <c r="F312" t="s">
        <v>119</v>
      </c>
    </row>
    <row r="313" spans="1:6" x14ac:dyDescent="0.25">
      <c r="A313" s="2" t="s">
        <v>1163</v>
      </c>
      <c r="B313" s="2" t="s">
        <v>8</v>
      </c>
      <c r="C313" t="s">
        <v>1762</v>
      </c>
      <c r="D313" t="s">
        <v>1763</v>
      </c>
      <c r="E313" s="2" t="s">
        <v>1164</v>
      </c>
      <c r="F313" t="s">
        <v>1161</v>
      </c>
    </row>
    <row r="314" spans="1:6" x14ac:dyDescent="0.25">
      <c r="A314" s="2" t="s">
        <v>185</v>
      </c>
      <c r="B314" s="2" t="s">
        <v>8</v>
      </c>
      <c r="C314" t="s">
        <v>1556</v>
      </c>
      <c r="D314" t="s">
        <v>1557</v>
      </c>
      <c r="E314" s="2" t="s">
        <v>206</v>
      </c>
      <c r="F314" t="s">
        <v>117</v>
      </c>
    </row>
    <row r="315" spans="1:6" x14ac:dyDescent="0.25">
      <c r="A315" s="2" t="s">
        <v>1240</v>
      </c>
      <c r="B315" s="2" t="s">
        <v>8</v>
      </c>
      <c r="C315" t="s">
        <v>1887</v>
      </c>
      <c r="D315" t="s">
        <v>1888</v>
      </c>
      <c r="E315" s="2" t="s">
        <v>1241</v>
      </c>
      <c r="F315" t="s">
        <v>1242</v>
      </c>
    </row>
    <row r="316" spans="1:6" x14ac:dyDescent="0.25">
      <c r="A316" s="2" t="s">
        <v>1225</v>
      </c>
      <c r="B316" s="2" t="s">
        <v>8</v>
      </c>
      <c r="C316" t="s">
        <v>1715</v>
      </c>
      <c r="D316" t="s">
        <v>1716</v>
      </c>
      <c r="E316" s="2" t="s">
        <v>1226</v>
      </c>
      <c r="F316" t="s">
        <v>1223</v>
      </c>
    </row>
    <row r="317" spans="1:6" x14ac:dyDescent="0.25">
      <c r="A317" s="2" t="s">
        <v>714</v>
      </c>
      <c r="B317" s="2" t="s">
        <v>8</v>
      </c>
      <c r="C317" t="s">
        <v>1632</v>
      </c>
      <c r="D317" t="s">
        <v>1633</v>
      </c>
      <c r="E317" s="2" t="s">
        <v>715</v>
      </c>
      <c r="F317" t="s">
        <v>713</v>
      </c>
    </row>
    <row r="318" spans="1:6" x14ac:dyDescent="0.25">
      <c r="A318" s="2" t="s">
        <v>738</v>
      </c>
      <c r="B318" s="2" t="s">
        <v>8</v>
      </c>
      <c r="C318" t="s">
        <v>1692</v>
      </c>
      <c r="D318" t="s">
        <v>1693</v>
      </c>
      <c r="E318" s="2" t="s">
        <v>1694</v>
      </c>
      <c r="F318" t="s">
        <v>1695</v>
      </c>
    </row>
    <row r="319" spans="1:6" x14ac:dyDescent="0.25">
      <c r="A319" s="2" t="s">
        <v>531</v>
      </c>
      <c r="B319" s="2" t="s">
        <v>8</v>
      </c>
      <c r="C319" t="s">
        <v>1551</v>
      </c>
      <c r="D319" t="s">
        <v>1552</v>
      </c>
      <c r="E319" s="2" t="s">
        <v>568</v>
      </c>
      <c r="F319" t="s">
        <v>563</v>
      </c>
    </row>
    <row r="320" spans="1:6" x14ac:dyDescent="0.25">
      <c r="A320" s="2" t="s">
        <v>760</v>
      </c>
      <c r="B320" s="2" t="s">
        <v>8</v>
      </c>
      <c r="C320" t="s">
        <v>1814</v>
      </c>
      <c r="D320" t="s">
        <v>1815</v>
      </c>
      <c r="E320" s="2" t="s">
        <v>761</v>
      </c>
      <c r="F320" t="s">
        <v>762</v>
      </c>
    </row>
    <row r="321" spans="1:6" x14ac:dyDescent="0.25">
      <c r="A321" s="2" t="s">
        <v>619</v>
      </c>
      <c r="B321" s="2" t="s">
        <v>8</v>
      </c>
      <c r="C321" t="s">
        <v>1702</v>
      </c>
      <c r="D321" t="s">
        <v>1703</v>
      </c>
      <c r="E321" s="2" t="s">
        <v>620</v>
      </c>
      <c r="F321" t="s">
        <v>621</v>
      </c>
    </row>
    <row r="322" spans="1:6" x14ac:dyDescent="0.25">
      <c r="A322" s="2" t="s">
        <v>1220</v>
      </c>
      <c r="B322" s="2" t="s">
        <v>8</v>
      </c>
      <c r="C322" t="s">
        <v>1829</v>
      </c>
      <c r="D322" t="s">
        <v>1830</v>
      </c>
      <c r="E322" s="2" t="s">
        <v>1221</v>
      </c>
      <c r="F322" t="s">
        <v>1214</v>
      </c>
    </row>
    <row r="323" spans="1:6" x14ac:dyDescent="0.25">
      <c r="A323" s="2" t="s">
        <v>658</v>
      </c>
      <c r="B323" s="2" t="s">
        <v>8</v>
      </c>
      <c r="C323" t="s">
        <v>1862</v>
      </c>
      <c r="D323" t="s">
        <v>1863</v>
      </c>
      <c r="E323" s="2" t="s">
        <v>1864</v>
      </c>
      <c r="F323" t="s">
        <v>659</v>
      </c>
    </row>
    <row r="324" spans="1:6" x14ac:dyDescent="0.25">
      <c r="A324" s="2" t="s">
        <v>1039</v>
      </c>
      <c r="B324" s="2" t="s">
        <v>8</v>
      </c>
      <c r="C324" t="s">
        <v>1977</v>
      </c>
      <c r="D324" t="s">
        <v>1978</v>
      </c>
      <c r="E324" s="2" t="s">
        <v>1040</v>
      </c>
      <c r="F324" t="s">
        <v>1041</v>
      </c>
    </row>
    <row r="325" spans="1:6" x14ac:dyDescent="0.25">
      <c r="A325" s="2" t="s">
        <v>901</v>
      </c>
      <c r="B325" s="2" t="s">
        <v>8</v>
      </c>
      <c r="C325" t="s">
        <v>1795</v>
      </c>
      <c r="D325" t="s">
        <v>1796</v>
      </c>
      <c r="E325" s="2" t="s">
        <v>902</v>
      </c>
      <c r="F325" t="s">
        <v>898</v>
      </c>
    </row>
    <row r="326" spans="1:6" x14ac:dyDescent="0.25">
      <c r="A326" s="2" t="s">
        <v>734</v>
      </c>
      <c r="B326" s="2" t="s">
        <v>8</v>
      </c>
      <c r="C326" t="s">
        <v>1652</v>
      </c>
      <c r="D326" t="s">
        <v>1653</v>
      </c>
      <c r="E326" s="2" t="s">
        <v>735</v>
      </c>
      <c r="F326" t="s">
        <v>728</v>
      </c>
    </row>
    <row r="327" spans="1:6" x14ac:dyDescent="0.25">
      <c r="A327" s="2" t="s">
        <v>1260</v>
      </c>
      <c r="B327" s="2" t="s">
        <v>8</v>
      </c>
      <c r="C327" t="s">
        <v>1774</v>
      </c>
      <c r="D327" t="s">
        <v>1653</v>
      </c>
      <c r="E327" s="2" t="s">
        <v>735</v>
      </c>
      <c r="F327" t="s">
        <v>728</v>
      </c>
    </row>
    <row r="328" spans="1:6" x14ac:dyDescent="0.25">
      <c r="A328" s="2" t="s">
        <v>1104</v>
      </c>
      <c r="B328" s="2" t="s">
        <v>8</v>
      </c>
      <c r="C328" t="s">
        <v>1704</v>
      </c>
      <c r="E328" s="2" t="s">
        <v>1105</v>
      </c>
      <c r="F328" t="s">
        <v>1096</v>
      </c>
    </row>
    <row r="329" spans="1:6" x14ac:dyDescent="0.25">
      <c r="A329" s="2" t="s">
        <v>293</v>
      </c>
      <c r="B329" s="2" t="s">
        <v>8</v>
      </c>
      <c r="C329" t="s">
        <v>1727</v>
      </c>
      <c r="D329" t="s">
        <v>1728</v>
      </c>
      <c r="E329" s="2" t="s">
        <v>294</v>
      </c>
      <c r="F329" t="s">
        <v>204</v>
      </c>
    </row>
    <row r="330" spans="1:6" x14ac:dyDescent="0.25">
      <c r="A330" s="2" t="s">
        <v>248</v>
      </c>
      <c r="B330" s="2" t="s">
        <v>8</v>
      </c>
      <c r="C330" t="s">
        <v>1609</v>
      </c>
      <c r="D330" t="s">
        <v>1610</v>
      </c>
      <c r="E330" s="2" t="s">
        <v>1611</v>
      </c>
      <c r="F330" t="s">
        <v>152</v>
      </c>
    </row>
    <row r="331" spans="1:6" x14ac:dyDescent="0.25">
      <c r="A331" s="2" t="s">
        <v>110</v>
      </c>
      <c r="B331" s="2" t="s">
        <v>8</v>
      </c>
      <c r="C331" t="s">
        <v>1691</v>
      </c>
      <c r="D331" t="s">
        <v>1554</v>
      </c>
      <c r="E331" s="2" t="s">
        <v>1555</v>
      </c>
      <c r="F331" t="s">
        <v>117</v>
      </c>
    </row>
    <row r="332" spans="1:6" x14ac:dyDescent="0.25">
      <c r="A332" s="2" t="s">
        <v>216</v>
      </c>
      <c r="B332" s="2" t="s">
        <v>8</v>
      </c>
      <c r="C332" t="s">
        <v>1738</v>
      </c>
      <c r="D332" t="s">
        <v>1739</v>
      </c>
      <c r="E332" s="2" t="s">
        <v>1740</v>
      </c>
      <c r="F332" t="s">
        <v>117</v>
      </c>
    </row>
    <row r="333" spans="1:6" x14ac:dyDescent="0.25">
      <c r="A333" s="2" t="s">
        <v>471</v>
      </c>
      <c r="B333" s="2" t="s">
        <v>8</v>
      </c>
      <c r="C333" t="s">
        <v>1950</v>
      </c>
      <c r="D333" t="s">
        <v>1951</v>
      </c>
      <c r="E333" s="2" t="s">
        <v>472</v>
      </c>
      <c r="F333" t="s">
        <v>467</v>
      </c>
    </row>
    <row r="334" spans="1:6" x14ac:dyDescent="0.25">
      <c r="A334" s="2" t="s">
        <v>1077</v>
      </c>
      <c r="B334" s="2" t="s">
        <v>8</v>
      </c>
      <c r="C334" t="s">
        <v>1848</v>
      </c>
      <c r="D334" t="s">
        <v>1849</v>
      </c>
      <c r="E334" s="2" t="s">
        <v>1078</v>
      </c>
      <c r="F334" t="s">
        <v>1075</v>
      </c>
    </row>
    <row r="335" spans="1:6" x14ac:dyDescent="0.25">
      <c r="A335" s="2" t="s">
        <v>911</v>
      </c>
      <c r="B335" s="2" t="s">
        <v>8</v>
      </c>
      <c r="C335" t="s">
        <v>1809</v>
      </c>
      <c r="D335" t="s">
        <v>1786</v>
      </c>
      <c r="E335" s="2" t="s">
        <v>912</v>
      </c>
      <c r="F335" t="s">
        <v>898</v>
      </c>
    </row>
    <row r="336" spans="1:6" x14ac:dyDescent="0.25">
      <c r="A336" s="2" t="s">
        <v>913</v>
      </c>
      <c r="B336" s="2" t="s">
        <v>8</v>
      </c>
      <c r="C336" t="s">
        <v>1785</v>
      </c>
      <c r="D336" t="s">
        <v>1786</v>
      </c>
      <c r="E336" s="2" t="s">
        <v>912</v>
      </c>
      <c r="F336" t="s">
        <v>898</v>
      </c>
    </row>
    <row r="337" spans="1:6" x14ac:dyDescent="0.25">
      <c r="A337" s="2" t="s">
        <v>235</v>
      </c>
      <c r="B337" s="2" t="s">
        <v>8</v>
      </c>
      <c r="C337" t="s">
        <v>1737</v>
      </c>
      <c r="D337" t="s">
        <v>1554</v>
      </c>
      <c r="E337" s="2" t="s">
        <v>1555</v>
      </c>
      <c r="F337" t="s">
        <v>117</v>
      </c>
    </row>
    <row r="338" spans="1:6" x14ac:dyDescent="0.25">
      <c r="A338" s="2" t="s">
        <v>167</v>
      </c>
      <c r="B338" s="2" t="s">
        <v>8</v>
      </c>
      <c r="C338" t="s">
        <v>1636</v>
      </c>
      <c r="D338" t="s">
        <v>1637</v>
      </c>
      <c r="E338" s="2" t="s">
        <v>168</v>
      </c>
      <c r="F338" t="s">
        <v>169</v>
      </c>
    </row>
    <row r="339" spans="1:6" x14ac:dyDescent="0.25">
      <c r="A339" s="2" t="s">
        <v>736</v>
      </c>
      <c r="B339" s="2" t="s">
        <v>8</v>
      </c>
      <c r="C339" t="s">
        <v>1892</v>
      </c>
      <c r="D339" t="s">
        <v>1893</v>
      </c>
      <c r="E339" s="2" t="s">
        <v>1894</v>
      </c>
      <c r="F339" t="s">
        <v>728</v>
      </c>
    </row>
    <row r="340" spans="1:6" x14ac:dyDescent="0.25">
      <c r="A340" s="2" t="s">
        <v>400</v>
      </c>
      <c r="B340" s="2" t="s">
        <v>8</v>
      </c>
      <c r="C340" t="s">
        <v>1564</v>
      </c>
      <c r="D340" t="s">
        <v>1565</v>
      </c>
      <c r="E340" s="2" t="s">
        <v>401</v>
      </c>
      <c r="F340" t="s">
        <v>398</v>
      </c>
    </row>
    <row r="341" spans="1:6" x14ac:dyDescent="0.25">
      <c r="A341" s="2" t="s">
        <v>580</v>
      </c>
      <c r="B341" s="2" t="s">
        <v>8</v>
      </c>
      <c r="C341" t="s">
        <v>1634</v>
      </c>
      <c r="D341" t="s">
        <v>1635</v>
      </c>
      <c r="E341" s="2" t="s">
        <v>581</v>
      </c>
      <c r="F341" t="s">
        <v>582</v>
      </c>
    </row>
    <row r="342" spans="1:6" x14ac:dyDescent="0.25">
      <c r="A342" s="2" t="s">
        <v>205</v>
      </c>
      <c r="B342" s="2" t="s">
        <v>8</v>
      </c>
      <c r="C342" t="s">
        <v>1659</v>
      </c>
      <c r="D342" t="s">
        <v>1660</v>
      </c>
      <c r="E342" s="2" t="s">
        <v>1661</v>
      </c>
      <c r="F342" t="s">
        <v>117</v>
      </c>
    </row>
    <row r="343" spans="1:6" x14ac:dyDescent="0.25">
      <c r="A343" s="2" t="s">
        <v>777</v>
      </c>
      <c r="B343" s="2" t="s">
        <v>8</v>
      </c>
      <c r="C343" t="s">
        <v>1756</v>
      </c>
      <c r="D343" t="s">
        <v>1757</v>
      </c>
      <c r="E343" s="2" t="s">
        <v>778</v>
      </c>
      <c r="F343" t="s">
        <v>779</v>
      </c>
    </row>
    <row r="344" spans="1:6" x14ac:dyDescent="0.25">
      <c r="A344" s="2" t="s">
        <v>723</v>
      </c>
      <c r="B344" s="2" t="s">
        <v>8</v>
      </c>
      <c r="C344" t="s">
        <v>1964</v>
      </c>
      <c r="D344" t="s">
        <v>1965</v>
      </c>
      <c r="E344" s="2" t="s">
        <v>724</v>
      </c>
      <c r="F344" t="s">
        <v>713</v>
      </c>
    </row>
    <row r="345" spans="1:6" x14ac:dyDescent="0.25">
      <c r="A345" s="2" t="s">
        <v>759</v>
      </c>
      <c r="B345" s="2" t="s">
        <v>8</v>
      </c>
      <c r="C345" t="s">
        <v>1752</v>
      </c>
      <c r="D345" t="s">
        <v>1753</v>
      </c>
      <c r="E345" s="2" t="s">
        <v>756</v>
      </c>
      <c r="F345" t="s">
        <v>757</v>
      </c>
    </row>
    <row r="346" spans="1:6" x14ac:dyDescent="0.25">
      <c r="A346" s="2" t="s">
        <v>458</v>
      </c>
      <c r="B346" s="2" t="s">
        <v>8</v>
      </c>
      <c r="C346" t="s">
        <v>1827</v>
      </c>
      <c r="D346" t="s">
        <v>1828</v>
      </c>
      <c r="E346" s="2" t="s">
        <v>980</v>
      </c>
      <c r="F346" t="s">
        <v>975</v>
      </c>
    </row>
    <row r="347" spans="1:6" x14ac:dyDescent="0.25">
      <c r="A347" s="2" t="s">
        <v>1024</v>
      </c>
      <c r="B347" s="2" t="s">
        <v>8</v>
      </c>
      <c r="C347" t="s">
        <v>1729</v>
      </c>
      <c r="D347" t="s">
        <v>1730</v>
      </c>
      <c r="E347" s="2" t="s">
        <v>1025</v>
      </c>
      <c r="F347" t="s">
        <v>1026</v>
      </c>
    </row>
    <row r="348" spans="1:6" x14ac:dyDescent="0.25">
      <c r="A348" s="2" t="s">
        <v>223</v>
      </c>
      <c r="B348" s="2" t="s">
        <v>8</v>
      </c>
      <c r="C348" t="s">
        <v>1622</v>
      </c>
      <c r="D348" t="s">
        <v>1554</v>
      </c>
      <c r="E348" s="2" t="s">
        <v>1555</v>
      </c>
      <c r="F348" t="s">
        <v>117</v>
      </c>
    </row>
    <row r="349" spans="1:6" x14ac:dyDescent="0.25">
      <c r="A349" s="2" t="s">
        <v>543</v>
      </c>
      <c r="B349" s="2" t="s">
        <v>8</v>
      </c>
      <c r="C349" t="s">
        <v>1591</v>
      </c>
      <c r="D349" t="s">
        <v>1592</v>
      </c>
      <c r="E349" s="2" t="s">
        <v>544</v>
      </c>
      <c r="F349" t="s">
        <v>538</v>
      </c>
    </row>
    <row r="350" spans="1:6" x14ac:dyDescent="0.25">
      <c r="A350" s="2" t="s">
        <v>357</v>
      </c>
      <c r="B350" s="2" t="s">
        <v>8</v>
      </c>
      <c r="C350" t="s">
        <v>359</v>
      </c>
      <c r="D350" t="s">
        <v>1680</v>
      </c>
      <c r="E350" s="2" t="s">
        <v>358</v>
      </c>
      <c r="F350" t="s">
        <v>351</v>
      </c>
    </row>
    <row r="351" spans="1:6" x14ac:dyDescent="0.25">
      <c r="A351" s="2" t="s">
        <v>186</v>
      </c>
      <c r="B351" s="2" t="s">
        <v>8</v>
      </c>
      <c r="C351" t="s">
        <v>1876</v>
      </c>
      <c r="D351" t="s">
        <v>1877</v>
      </c>
      <c r="E351" s="2" t="s">
        <v>187</v>
      </c>
      <c r="F351" t="s">
        <v>117</v>
      </c>
    </row>
    <row r="352" spans="1:6" x14ac:dyDescent="0.25">
      <c r="A352" s="2" t="s">
        <v>718</v>
      </c>
      <c r="B352" s="2" t="s">
        <v>8</v>
      </c>
      <c r="C352" t="s">
        <v>1747</v>
      </c>
      <c r="D352" t="s">
        <v>1748</v>
      </c>
      <c r="E352" s="2" t="s">
        <v>719</v>
      </c>
      <c r="F352" t="s">
        <v>713</v>
      </c>
    </row>
    <row r="353" spans="1:6" x14ac:dyDescent="0.25">
      <c r="A353" s="2" t="s">
        <v>238</v>
      </c>
      <c r="B353" s="2" t="s">
        <v>8</v>
      </c>
      <c r="C353" t="s">
        <v>1983</v>
      </c>
      <c r="D353" t="s">
        <v>1984</v>
      </c>
      <c r="E353" s="2" t="s">
        <v>239</v>
      </c>
      <c r="F353" t="s">
        <v>117</v>
      </c>
    </row>
    <row r="354" spans="1:6" x14ac:dyDescent="0.25">
      <c r="A354" s="2" t="s">
        <v>237</v>
      </c>
      <c r="B354" s="2" t="s">
        <v>8</v>
      </c>
      <c r="C354" t="s">
        <v>1673</v>
      </c>
      <c r="D354" t="s">
        <v>1674</v>
      </c>
      <c r="E354" s="2" t="s">
        <v>1675</v>
      </c>
      <c r="F354" t="s">
        <v>436</v>
      </c>
    </row>
    <row r="355" spans="1:6" x14ac:dyDescent="0.25">
      <c r="A355" s="2" t="s">
        <v>31</v>
      </c>
      <c r="B355" s="2" t="s">
        <v>8</v>
      </c>
      <c r="C355" t="s">
        <v>1833</v>
      </c>
      <c r="D355" t="s">
        <v>1834</v>
      </c>
      <c r="E355" s="2" t="s">
        <v>821</v>
      </c>
      <c r="F355" t="s">
        <v>822</v>
      </c>
    </row>
    <row r="356" spans="1:6" x14ac:dyDescent="0.25">
      <c r="A356" s="2" t="s">
        <v>195</v>
      </c>
      <c r="B356" s="2" t="s">
        <v>8</v>
      </c>
      <c r="C356" t="s">
        <v>1627</v>
      </c>
      <c r="D356" t="s">
        <v>1628</v>
      </c>
      <c r="E356" s="2" t="s">
        <v>196</v>
      </c>
      <c r="F356" t="s">
        <v>117</v>
      </c>
    </row>
    <row r="357" spans="1:6" x14ac:dyDescent="0.25">
      <c r="A357" s="2" t="s">
        <v>1370</v>
      </c>
      <c r="B357" s="2" t="s">
        <v>8</v>
      </c>
      <c r="C357" t="s">
        <v>1654</v>
      </c>
      <c r="D357" t="s">
        <v>1655</v>
      </c>
      <c r="E357" s="2" t="s">
        <v>1656</v>
      </c>
      <c r="F357" t="s">
        <v>1349</v>
      </c>
    </row>
    <row r="358" spans="1:6" x14ac:dyDescent="0.25">
      <c r="A358" s="2" t="s">
        <v>249</v>
      </c>
      <c r="B358" s="2" t="s">
        <v>8</v>
      </c>
      <c r="C358" t="s">
        <v>1908</v>
      </c>
      <c r="D358" t="s">
        <v>1668</v>
      </c>
      <c r="E358" s="2" t="s">
        <v>183</v>
      </c>
      <c r="F358" t="s">
        <v>117</v>
      </c>
    </row>
    <row r="359" spans="1:6" x14ac:dyDescent="0.25">
      <c r="A359" s="2" t="s">
        <v>182</v>
      </c>
      <c r="B359" s="2" t="s">
        <v>8</v>
      </c>
      <c r="C359" t="s">
        <v>1667</v>
      </c>
      <c r="D359" t="s">
        <v>1668</v>
      </c>
      <c r="E359" s="2" t="s">
        <v>183</v>
      </c>
      <c r="F359" t="s">
        <v>117</v>
      </c>
    </row>
    <row r="360" spans="1:6" x14ac:dyDescent="0.25">
      <c r="A360" s="2" t="s">
        <v>280</v>
      </c>
      <c r="B360" s="2" t="s">
        <v>8</v>
      </c>
      <c r="C360" t="s">
        <v>1766</v>
      </c>
      <c r="D360" t="s">
        <v>1767</v>
      </c>
      <c r="E360" s="2" t="s">
        <v>281</v>
      </c>
      <c r="F360" t="s">
        <v>282</v>
      </c>
    </row>
    <row r="361" spans="1:6" x14ac:dyDescent="0.25">
      <c r="A361" s="2" t="s">
        <v>434</v>
      </c>
      <c r="B361" s="2" t="s">
        <v>8</v>
      </c>
      <c r="C361" t="s">
        <v>1612</v>
      </c>
      <c r="D361" t="s">
        <v>1613</v>
      </c>
      <c r="E361" s="2" t="s">
        <v>435</v>
      </c>
      <c r="F361" t="s">
        <v>427</v>
      </c>
    </row>
    <row r="362" spans="1:6" x14ac:dyDescent="0.25">
      <c r="A362" s="2" t="s">
        <v>743</v>
      </c>
      <c r="B362" s="2" t="s">
        <v>8</v>
      </c>
      <c r="C362" t="s">
        <v>1689</v>
      </c>
      <c r="D362" t="s">
        <v>1690</v>
      </c>
      <c r="E362" s="2" t="s">
        <v>729</v>
      </c>
      <c r="F362" t="s">
        <v>728</v>
      </c>
    </row>
    <row r="363" spans="1:6" x14ac:dyDescent="0.25">
      <c r="A363" s="2" t="s">
        <v>240</v>
      </c>
      <c r="B363" s="2" t="s">
        <v>8</v>
      </c>
      <c r="C363" t="s">
        <v>1754</v>
      </c>
      <c r="D363" t="s">
        <v>1755</v>
      </c>
      <c r="E363" s="2" t="s">
        <v>241</v>
      </c>
      <c r="F363" t="s">
        <v>242</v>
      </c>
    </row>
    <row r="364" spans="1:6" x14ac:dyDescent="0.25">
      <c r="A364" s="2" t="s">
        <v>174</v>
      </c>
      <c r="B364" s="2" t="s">
        <v>8</v>
      </c>
      <c r="C364" t="s">
        <v>1658</v>
      </c>
      <c r="D364" t="s">
        <v>1641</v>
      </c>
      <c r="E364" s="2" t="s">
        <v>1642</v>
      </c>
      <c r="F364" t="s">
        <v>204</v>
      </c>
    </row>
    <row r="365" spans="1:6" x14ac:dyDescent="0.25">
      <c r="A365" s="2" t="s">
        <v>1316</v>
      </c>
      <c r="B365" s="2" t="s">
        <v>8</v>
      </c>
      <c r="C365" t="s">
        <v>1676</v>
      </c>
      <c r="D365" t="s">
        <v>1677</v>
      </c>
      <c r="E365" s="2" t="s">
        <v>1320</v>
      </c>
      <c r="F365" t="s">
        <v>1314</v>
      </c>
    </row>
    <row r="366" spans="1:6" x14ac:dyDescent="0.25">
      <c r="A366" s="2" t="s">
        <v>812</v>
      </c>
      <c r="B366" s="2" t="s">
        <v>8</v>
      </c>
      <c r="C366" t="s">
        <v>1566</v>
      </c>
      <c r="D366" t="s">
        <v>1567</v>
      </c>
      <c r="E366" s="2" t="s">
        <v>813</v>
      </c>
      <c r="F366" t="s">
        <v>810</v>
      </c>
    </row>
    <row r="367" spans="1:6" x14ac:dyDescent="0.25">
      <c r="A367" s="2" t="s">
        <v>251</v>
      </c>
      <c r="B367" s="2" t="s">
        <v>8</v>
      </c>
      <c r="C367" t="s">
        <v>1650</v>
      </c>
      <c r="D367" t="s">
        <v>1651</v>
      </c>
      <c r="E367" s="2" t="s">
        <v>229</v>
      </c>
      <c r="F367" t="s">
        <v>117</v>
      </c>
    </row>
    <row r="368" spans="1:6" x14ac:dyDescent="0.25">
      <c r="A368" s="2" t="s">
        <v>269</v>
      </c>
      <c r="B368" s="2" t="s">
        <v>8</v>
      </c>
      <c r="C368" t="s">
        <v>1647</v>
      </c>
      <c r="D368" t="s">
        <v>1648</v>
      </c>
      <c r="E368" s="2" t="s">
        <v>1649</v>
      </c>
      <c r="F368" t="s">
        <v>265</v>
      </c>
    </row>
    <row r="369" spans="1:7" x14ac:dyDescent="0.25">
      <c r="A369" s="2" t="s">
        <v>286</v>
      </c>
      <c r="B369" s="2" t="s">
        <v>8</v>
      </c>
      <c r="C369" t="s">
        <v>1850</v>
      </c>
      <c r="D369" t="s">
        <v>1851</v>
      </c>
      <c r="E369" s="2" t="s">
        <v>281</v>
      </c>
      <c r="F369" t="s">
        <v>282</v>
      </c>
    </row>
    <row r="370" spans="1:7" x14ac:dyDescent="0.25">
      <c r="A370" s="2" t="s">
        <v>217</v>
      </c>
      <c r="B370" s="2" t="s">
        <v>8</v>
      </c>
      <c r="C370" t="s">
        <v>1713</v>
      </c>
      <c r="D370" t="s">
        <v>1714</v>
      </c>
      <c r="E370" s="2" t="s">
        <v>218</v>
      </c>
      <c r="F370" t="s">
        <v>291</v>
      </c>
    </row>
    <row r="371" spans="1:7" x14ac:dyDescent="0.25">
      <c r="A371" s="2" t="s">
        <v>385</v>
      </c>
      <c r="B371" s="2" t="s">
        <v>8</v>
      </c>
      <c r="C371" t="s">
        <v>1629</v>
      </c>
      <c r="D371" t="s">
        <v>1496</v>
      </c>
      <c r="E371" s="2" t="s">
        <v>386</v>
      </c>
      <c r="F371" t="s">
        <v>387</v>
      </c>
    </row>
    <row r="372" spans="1:7" x14ac:dyDescent="0.25">
      <c r="A372" s="2" t="s">
        <v>1217</v>
      </c>
      <c r="B372" s="2" t="s">
        <v>8</v>
      </c>
      <c r="C372" t="s">
        <v>1868</v>
      </c>
      <c r="D372" t="s">
        <v>1869</v>
      </c>
      <c r="E372" s="2" t="s">
        <v>1215</v>
      </c>
      <c r="F372" t="s">
        <v>1218</v>
      </c>
    </row>
    <row r="373" spans="1:7" x14ac:dyDescent="0.25">
      <c r="A373" s="2" t="s">
        <v>275</v>
      </c>
      <c r="B373" s="2" t="s">
        <v>8</v>
      </c>
      <c r="C373" t="s">
        <v>1901</v>
      </c>
      <c r="D373" t="s">
        <v>1902</v>
      </c>
      <c r="E373" s="2" t="s">
        <v>274</v>
      </c>
      <c r="F373" t="s">
        <v>272</v>
      </c>
    </row>
    <row r="374" spans="1:7" x14ac:dyDescent="0.25">
      <c r="A374" s="2" t="s">
        <v>170</v>
      </c>
      <c r="B374" s="2" t="s">
        <v>8</v>
      </c>
      <c r="C374" t="s">
        <v>1563</v>
      </c>
      <c r="D374" t="s">
        <v>1554</v>
      </c>
      <c r="E374" s="2" t="s">
        <v>1555</v>
      </c>
      <c r="F374" t="s">
        <v>117</v>
      </c>
    </row>
    <row r="375" spans="1:7" x14ac:dyDescent="0.25">
      <c r="A375" s="2" t="s">
        <v>603</v>
      </c>
      <c r="B375" s="2" t="s">
        <v>8</v>
      </c>
      <c r="C375" t="s">
        <v>604</v>
      </c>
      <c r="D375" t="s">
        <v>1879</v>
      </c>
      <c r="E375" s="2" t="s">
        <v>598</v>
      </c>
      <c r="F375" t="s">
        <v>599</v>
      </c>
    </row>
    <row r="376" spans="1:7" x14ac:dyDescent="0.25">
      <c r="A376" s="2" t="s">
        <v>207</v>
      </c>
      <c r="B376" s="2" t="s">
        <v>8</v>
      </c>
      <c r="C376" t="s">
        <v>1685</v>
      </c>
      <c r="D376" t="s">
        <v>1686</v>
      </c>
      <c r="E376" s="2" t="s">
        <v>208</v>
      </c>
      <c r="F376" t="s">
        <v>117</v>
      </c>
    </row>
    <row r="377" spans="1:7" x14ac:dyDescent="0.25">
      <c r="A377" s="2" t="s">
        <v>1247</v>
      </c>
      <c r="B377" s="2" t="s">
        <v>8</v>
      </c>
      <c r="C377" t="s">
        <v>1865</v>
      </c>
      <c r="D377" t="s">
        <v>1866</v>
      </c>
      <c r="E377" s="2" t="s">
        <v>1248</v>
      </c>
      <c r="F377" t="s">
        <v>1249</v>
      </c>
    </row>
    <row r="378" spans="1:7" x14ac:dyDescent="0.25">
      <c r="A378" s="2" t="s">
        <v>1245</v>
      </c>
      <c r="B378" s="2" t="s">
        <v>8</v>
      </c>
      <c r="C378" t="s">
        <v>1717</v>
      </c>
      <c r="D378" t="s">
        <v>1718</v>
      </c>
      <c r="E378" s="2" t="s">
        <v>1246</v>
      </c>
      <c r="F378" t="s">
        <v>1242</v>
      </c>
    </row>
    <row r="379" spans="1:7" x14ac:dyDescent="0.25">
      <c r="A379" s="2" t="s">
        <v>312</v>
      </c>
      <c r="B379" s="2" t="s">
        <v>8</v>
      </c>
      <c r="C379" t="s">
        <v>1854</v>
      </c>
      <c r="D379" t="s">
        <v>1855</v>
      </c>
      <c r="E379" s="2" t="s">
        <v>313</v>
      </c>
      <c r="F379" t="s">
        <v>314</v>
      </c>
    </row>
    <row r="380" spans="1:7" x14ac:dyDescent="0.25">
      <c r="A380" s="2" t="s">
        <v>278</v>
      </c>
      <c r="B380" s="2" t="s">
        <v>8</v>
      </c>
      <c r="C380" t="s">
        <v>1891</v>
      </c>
      <c r="D380" t="s">
        <v>1554</v>
      </c>
      <c r="E380" s="2" t="s">
        <v>1555</v>
      </c>
      <c r="F380" t="s">
        <v>117</v>
      </c>
    </row>
    <row r="381" spans="1:7" x14ac:dyDescent="0.25">
      <c r="A381" s="2" t="s">
        <v>382</v>
      </c>
      <c r="B381" s="2" t="s">
        <v>8</v>
      </c>
      <c r="C381" t="s">
        <v>1615</v>
      </c>
      <c r="D381" t="s">
        <v>1616</v>
      </c>
      <c r="E381" s="2" t="s">
        <v>376</v>
      </c>
      <c r="F381" t="s">
        <v>377</v>
      </c>
    </row>
    <row r="382" spans="1:7" x14ac:dyDescent="0.25">
      <c r="A382" s="2" t="s">
        <v>1219</v>
      </c>
      <c r="B382" s="2" t="s">
        <v>8</v>
      </c>
      <c r="C382" t="s">
        <v>1880</v>
      </c>
      <c r="D382" t="s">
        <v>1881</v>
      </c>
      <c r="E382" s="2" t="s">
        <v>1882</v>
      </c>
      <c r="F382" t="s">
        <v>1883</v>
      </c>
    </row>
    <row r="383" spans="1:7" x14ac:dyDescent="0.25">
      <c r="A383" s="2" t="s">
        <v>101</v>
      </c>
      <c r="B383" s="2" t="s">
        <v>8</v>
      </c>
      <c r="C383" t="s">
        <v>1604</v>
      </c>
      <c r="D383" t="s">
        <v>1605</v>
      </c>
      <c r="E383" s="2" t="s">
        <v>1606</v>
      </c>
      <c r="F383" t="s">
        <v>768</v>
      </c>
      <c r="G383">
        <v>1</v>
      </c>
    </row>
    <row r="384" spans="1:7" x14ac:dyDescent="0.25">
      <c r="A384" s="2" t="s">
        <v>674</v>
      </c>
      <c r="B384" s="2" t="s">
        <v>8</v>
      </c>
      <c r="C384" t="s">
        <v>1553</v>
      </c>
      <c r="E384" s="2" t="s">
        <v>675</v>
      </c>
      <c r="F384" t="s">
        <v>676</v>
      </c>
    </row>
    <row r="385" spans="1:6" x14ac:dyDescent="0.25">
      <c r="A385" s="2" t="s">
        <v>914</v>
      </c>
      <c r="B385" s="2" t="s">
        <v>8</v>
      </c>
      <c r="C385" t="s">
        <v>1966</v>
      </c>
      <c r="D385" t="s">
        <v>1967</v>
      </c>
      <c r="E385" s="2" t="s">
        <v>915</v>
      </c>
      <c r="F385" t="s">
        <v>898</v>
      </c>
    </row>
    <row r="386" spans="1:6" x14ac:dyDescent="0.25">
      <c r="A386" s="2" t="s">
        <v>252</v>
      </c>
      <c r="B386" s="2" t="s">
        <v>8</v>
      </c>
      <c r="C386" t="s">
        <v>1679</v>
      </c>
      <c r="D386" t="s">
        <v>1554</v>
      </c>
      <c r="E386" s="2" t="s">
        <v>1555</v>
      </c>
      <c r="F386" t="s">
        <v>117</v>
      </c>
    </row>
    <row r="387" spans="1:6" x14ac:dyDescent="0.25">
      <c r="A387" s="2" t="s">
        <v>259</v>
      </c>
      <c r="B387" s="2" t="s">
        <v>8</v>
      </c>
      <c r="C387" t="s">
        <v>1630</v>
      </c>
      <c r="D387" t="s">
        <v>1631</v>
      </c>
      <c r="E387" s="2" t="s">
        <v>258</v>
      </c>
      <c r="F387" t="s">
        <v>117</v>
      </c>
    </row>
    <row r="388" spans="1:6" x14ac:dyDescent="0.25">
      <c r="A388" s="2" t="s">
        <v>32</v>
      </c>
      <c r="B388" s="2" t="s">
        <v>8</v>
      </c>
      <c r="C388" t="s">
        <v>1577</v>
      </c>
      <c r="D388" t="s">
        <v>1578</v>
      </c>
      <c r="E388" s="2" t="s">
        <v>1579</v>
      </c>
      <c r="F388" t="s">
        <v>898</v>
      </c>
    </row>
    <row r="389" spans="1:6" x14ac:dyDescent="0.25">
      <c r="A389" s="2" t="s">
        <v>536</v>
      </c>
      <c r="B389" s="2" t="s">
        <v>8</v>
      </c>
      <c r="C389" t="s">
        <v>1712</v>
      </c>
      <c r="D389" t="s">
        <v>1554</v>
      </c>
      <c r="E389" s="2" t="s">
        <v>1555</v>
      </c>
      <c r="F389" t="s">
        <v>117</v>
      </c>
    </row>
    <row r="390" spans="1:6" x14ac:dyDescent="0.25">
      <c r="A390" s="2" t="s">
        <v>295</v>
      </c>
      <c r="B390" s="2" t="s">
        <v>8</v>
      </c>
      <c r="C390" t="s">
        <v>1804</v>
      </c>
      <c r="D390" t="s">
        <v>1805</v>
      </c>
      <c r="E390" s="2" t="s">
        <v>296</v>
      </c>
      <c r="F390" t="s">
        <v>291</v>
      </c>
    </row>
    <row r="391" spans="1:6" x14ac:dyDescent="0.25">
      <c r="A391" s="2" t="s">
        <v>250</v>
      </c>
      <c r="B391" s="2" t="s">
        <v>8</v>
      </c>
      <c r="C391" t="s">
        <v>1735</v>
      </c>
      <c r="D391" t="s">
        <v>1736</v>
      </c>
      <c r="E391" s="2" t="s">
        <v>234</v>
      </c>
      <c r="F391" t="s">
        <v>117</v>
      </c>
    </row>
    <row r="392" spans="1:6" x14ac:dyDescent="0.25">
      <c r="A392" s="2" t="s">
        <v>1089</v>
      </c>
      <c r="B392" s="2" t="s">
        <v>8</v>
      </c>
      <c r="C392" t="s">
        <v>1093</v>
      </c>
      <c r="D392" t="s">
        <v>1090</v>
      </c>
      <c r="E392" s="2" t="s">
        <v>1091</v>
      </c>
      <c r="F392" t="s">
        <v>1092</v>
      </c>
    </row>
    <row r="393" spans="1:6" x14ac:dyDescent="0.25">
      <c r="A393" s="2" t="s">
        <v>33</v>
      </c>
      <c r="B393" s="2" t="s">
        <v>8</v>
      </c>
      <c r="C393" t="s">
        <v>1856</v>
      </c>
      <c r="D393" t="s">
        <v>1857</v>
      </c>
      <c r="E393" s="2" t="s">
        <v>307</v>
      </c>
      <c r="F393" t="s">
        <v>308</v>
      </c>
    </row>
    <row r="394" spans="1:6" x14ac:dyDescent="0.25">
      <c r="A394" s="2" t="s">
        <v>540</v>
      </c>
      <c r="B394" s="2" t="s">
        <v>8</v>
      </c>
      <c r="C394" t="s">
        <v>1725</v>
      </c>
      <c r="D394" t="s">
        <v>1726</v>
      </c>
      <c r="E394" s="2" t="s">
        <v>541</v>
      </c>
      <c r="F394" t="s">
        <v>542</v>
      </c>
    </row>
    <row r="395" spans="1:6" x14ac:dyDescent="0.25">
      <c r="A395" s="2" t="s">
        <v>285</v>
      </c>
      <c r="B395" s="2" t="s">
        <v>8</v>
      </c>
      <c r="C395" t="s">
        <v>1614</v>
      </c>
      <c r="D395" t="s">
        <v>1554</v>
      </c>
      <c r="E395" s="2" t="s">
        <v>1555</v>
      </c>
      <c r="F395" t="s">
        <v>117</v>
      </c>
    </row>
    <row r="396" spans="1:6" x14ac:dyDescent="0.25">
      <c r="A396" s="2" t="s">
        <v>267</v>
      </c>
      <c r="B396" s="2" t="s">
        <v>8</v>
      </c>
      <c r="C396" t="s">
        <v>1598</v>
      </c>
      <c r="D396" t="s">
        <v>1599</v>
      </c>
      <c r="E396" s="2" t="s">
        <v>268</v>
      </c>
      <c r="F396" t="s">
        <v>265</v>
      </c>
    </row>
    <row r="397" spans="1:6" x14ac:dyDescent="0.25">
      <c r="A397" s="2" t="s">
        <v>1230</v>
      </c>
      <c r="B397" s="2" t="s">
        <v>8</v>
      </c>
      <c r="C397" t="s">
        <v>1858</v>
      </c>
      <c r="D397" t="s">
        <v>1859</v>
      </c>
      <c r="E397" s="2" t="s">
        <v>1231</v>
      </c>
      <c r="F397" t="s">
        <v>1232</v>
      </c>
    </row>
    <row r="398" spans="1:6" x14ac:dyDescent="0.25">
      <c r="A398" s="2" t="s">
        <v>1204</v>
      </c>
      <c r="B398" s="2" t="s">
        <v>8</v>
      </c>
      <c r="C398" t="s">
        <v>1585</v>
      </c>
      <c r="D398" t="s">
        <v>1586</v>
      </c>
      <c r="E398" s="2" t="s">
        <v>1205</v>
      </c>
      <c r="F398" t="s">
        <v>1202</v>
      </c>
    </row>
    <row r="399" spans="1:6" x14ac:dyDescent="0.25">
      <c r="A399" s="2" t="s">
        <v>323</v>
      </c>
      <c r="B399" s="2" t="s">
        <v>8</v>
      </c>
      <c r="C399" t="s">
        <v>1931</v>
      </c>
      <c r="D399" t="s">
        <v>1932</v>
      </c>
      <c r="E399" s="2" t="s">
        <v>324</v>
      </c>
      <c r="F399" t="s">
        <v>325</v>
      </c>
    </row>
    <row r="400" spans="1:6" x14ac:dyDescent="0.25">
      <c r="A400" s="2" t="s">
        <v>188</v>
      </c>
      <c r="B400" s="2" t="s">
        <v>8</v>
      </c>
      <c r="C400" t="s">
        <v>1662</v>
      </c>
      <c r="D400" t="s">
        <v>1663</v>
      </c>
      <c r="E400" s="2" t="s">
        <v>189</v>
      </c>
      <c r="F400" t="s">
        <v>117</v>
      </c>
    </row>
    <row r="401" spans="1:6" x14ac:dyDescent="0.25">
      <c r="A401" s="2" t="s">
        <v>534</v>
      </c>
      <c r="B401" s="2" t="s">
        <v>8</v>
      </c>
      <c r="C401" t="s">
        <v>1810</v>
      </c>
      <c r="D401" t="s">
        <v>1811</v>
      </c>
      <c r="E401" s="2" t="s">
        <v>535</v>
      </c>
      <c r="F401" t="s">
        <v>528</v>
      </c>
    </row>
    <row r="402" spans="1:6" x14ac:dyDescent="0.25">
      <c r="A402" s="2" t="s">
        <v>909</v>
      </c>
      <c r="B402" s="2" t="s">
        <v>8</v>
      </c>
      <c r="C402" t="s">
        <v>1572</v>
      </c>
      <c r="E402" s="2" t="s">
        <v>910</v>
      </c>
      <c r="F402" t="s">
        <v>898</v>
      </c>
    </row>
    <row r="403" spans="1:6" x14ac:dyDescent="0.25">
      <c r="A403" s="2" t="s">
        <v>236</v>
      </c>
      <c r="B403" s="2" t="s">
        <v>8</v>
      </c>
      <c r="C403" t="s">
        <v>1903</v>
      </c>
      <c r="D403" t="s">
        <v>1904</v>
      </c>
      <c r="E403" s="2" t="s">
        <v>1905</v>
      </c>
      <c r="F403" t="s">
        <v>117</v>
      </c>
    </row>
    <row r="404" spans="1:6" x14ac:dyDescent="0.25">
      <c r="A404" s="2" t="s">
        <v>200</v>
      </c>
      <c r="B404" s="2" t="s">
        <v>8</v>
      </c>
      <c r="C404" t="s">
        <v>1696</v>
      </c>
      <c r="D404" t="s">
        <v>1697</v>
      </c>
      <c r="E404" s="2" t="s">
        <v>201</v>
      </c>
      <c r="F404" t="s">
        <v>117</v>
      </c>
    </row>
    <row r="405" spans="1:6" x14ac:dyDescent="0.25">
      <c r="A405" s="2" t="s">
        <v>135</v>
      </c>
      <c r="B405" s="2" t="s">
        <v>8</v>
      </c>
      <c r="C405" t="s">
        <v>1820</v>
      </c>
      <c r="D405" t="s">
        <v>1821</v>
      </c>
      <c r="E405" s="2" t="s">
        <v>241</v>
      </c>
      <c r="F405" t="s">
        <v>242</v>
      </c>
    </row>
    <row r="406" spans="1:6" x14ac:dyDescent="0.25">
      <c r="A406" s="2" t="s">
        <v>246</v>
      </c>
      <c r="B406" s="2" t="s">
        <v>8</v>
      </c>
      <c r="C406" t="s">
        <v>1911</v>
      </c>
      <c r="D406" t="s">
        <v>1912</v>
      </c>
      <c r="E406" s="2" t="s">
        <v>247</v>
      </c>
      <c r="F406" t="s">
        <v>117</v>
      </c>
    </row>
    <row r="407" spans="1:6" x14ac:dyDescent="0.25">
      <c r="A407" s="2" t="s">
        <v>692</v>
      </c>
      <c r="B407" s="2" t="s">
        <v>8</v>
      </c>
      <c r="C407" t="s">
        <v>1927</v>
      </c>
      <c r="D407" t="s">
        <v>1928</v>
      </c>
      <c r="E407" s="2" t="s">
        <v>693</v>
      </c>
      <c r="F407" t="s">
        <v>694</v>
      </c>
    </row>
    <row r="408" spans="1:6" x14ac:dyDescent="0.25">
      <c r="A408" s="2" t="s">
        <v>695</v>
      </c>
      <c r="B408" s="2" t="s">
        <v>8</v>
      </c>
      <c r="C408" t="s">
        <v>1924</v>
      </c>
      <c r="D408" t="s">
        <v>1925</v>
      </c>
      <c r="E408" s="2" t="s">
        <v>693</v>
      </c>
      <c r="F408" t="s">
        <v>694</v>
      </c>
    </row>
    <row r="409" spans="1:6" x14ac:dyDescent="0.25">
      <c r="A409" s="2" t="s">
        <v>227</v>
      </c>
      <c r="B409" s="2" t="s">
        <v>8</v>
      </c>
      <c r="C409" t="s">
        <v>1933</v>
      </c>
      <c r="D409" t="s">
        <v>1934</v>
      </c>
      <c r="E409" s="2" t="s">
        <v>228</v>
      </c>
      <c r="F409" t="s">
        <v>221</v>
      </c>
    </row>
    <row r="410" spans="1:6" x14ac:dyDescent="0.25">
      <c r="A410" s="2" t="s">
        <v>219</v>
      </c>
      <c r="B410" s="2" t="s">
        <v>8</v>
      </c>
      <c r="C410" t="s">
        <v>1909</v>
      </c>
      <c r="D410" t="s">
        <v>1910</v>
      </c>
      <c r="E410" s="2" t="s">
        <v>220</v>
      </c>
      <c r="F410" t="s">
        <v>117</v>
      </c>
    </row>
    <row r="411" spans="1:6" x14ac:dyDescent="0.25">
      <c r="A411" s="2" t="s">
        <v>919</v>
      </c>
      <c r="B411" s="2" t="s">
        <v>8</v>
      </c>
      <c r="C411" t="s">
        <v>1971</v>
      </c>
      <c r="D411" t="s">
        <v>1972</v>
      </c>
      <c r="E411" s="2" t="s">
        <v>920</v>
      </c>
      <c r="F411" t="s">
        <v>898</v>
      </c>
    </row>
    <row r="412" spans="1:6" x14ac:dyDescent="0.25">
      <c r="A412" s="2" t="s">
        <v>905</v>
      </c>
      <c r="B412" s="2" t="s">
        <v>8</v>
      </c>
      <c r="C412" t="s">
        <v>1973</v>
      </c>
      <c r="D412" t="s">
        <v>1974</v>
      </c>
      <c r="E412" s="2" t="s">
        <v>906</v>
      </c>
      <c r="F412" t="s">
        <v>898</v>
      </c>
    </row>
    <row r="413" spans="1:6" x14ac:dyDescent="0.25">
      <c r="A413" s="2" t="s">
        <v>565</v>
      </c>
      <c r="B413" s="2" t="s">
        <v>8</v>
      </c>
      <c r="C413" t="s">
        <v>1952</v>
      </c>
      <c r="D413" t="s">
        <v>1953</v>
      </c>
      <c r="E413" s="2" t="s">
        <v>566</v>
      </c>
      <c r="F413" t="s">
        <v>563</v>
      </c>
    </row>
    <row r="414" spans="1:6" x14ac:dyDescent="0.25">
      <c r="A414" s="2" t="s">
        <v>198</v>
      </c>
      <c r="B414" s="2" t="s">
        <v>8</v>
      </c>
      <c r="C414" t="s">
        <v>1913</v>
      </c>
      <c r="D414" t="s">
        <v>1914</v>
      </c>
      <c r="E414" s="2" t="s">
        <v>199</v>
      </c>
      <c r="F414" t="s">
        <v>117</v>
      </c>
    </row>
    <row r="415" spans="1:6" x14ac:dyDescent="0.25">
      <c r="A415" s="2" t="s">
        <v>232</v>
      </c>
      <c r="B415" s="2" t="s">
        <v>8</v>
      </c>
      <c r="C415" t="s">
        <v>1899</v>
      </c>
      <c r="D415" t="s">
        <v>1900</v>
      </c>
      <c r="E415" s="2" t="s">
        <v>233</v>
      </c>
      <c r="F415" t="s">
        <v>204</v>
      </c>
    </row>
    <row r="416" spans="1:6" x14ac:dyDescent="0.25">
      <c r="A416" s="2" t="s">
        <v>356</v>
      </c>
      <c r="B416" s="2" t="s">
        <v>8</v>
      </c>
      <c r="C416" t="s">
        <v>1940</v>
      </c>
      <c r="D416" t="s">
        <v>1941</v>
      </c>
      <c r="E416" s="2" t="s">
        <v>1942</v>
      </c>
      <c r="F416" t="s">
        <v>351</v>
      </c>
    </row>
    <row r="417" spans="1:6" x14ac:dyDescent="0.25">
      <c r="A417" s="2" t="s">
        <v>1003</v>
      </c>
      <c r="B417" s="2" t="s">
        <v>8</v>
      </c>
      <c r="C417" t="s">
        <v>1975</v>
      </c>
      <c r="D417" t="s">
        <v>1976</v>
      </c>
      <c r="E417" s="2" t="s">
        <v>1004</v>
      </c>
      <c r="F417" t="s">
        <v>1001</v>
      </c>
    </row>
    <row r="418" spans="1:6" x14ac:dyDescent="0.25">
      <c r="A418" s="2" t="s">
        <v>270</v>
      </c>
      <c r="B418" s="2" t="s">
        <v>8</v>
      </c>
      <c r="C418" t="s">
        <v>1938</v>
      </c>
      <c r="D418" t="s">
        <v>1939</v>
      </c>
      <c r="E418" s="2" t="s">
        <v>271</v>
      </c>
      <c r="F418" t="s">
        <v>272</v>
      </c>
    </row>
    <row r="419" spans="1:6" x14ac:dyDescent="0.25">
      <c r="A419" s="2" t="s">
        <v>34</v>
      </c>
      <c r="B419" s="2" t="s">
        <v>8</v>
      </c>
      <c r="C419" t="s">
        <v>1917</v>
      </c>
      <c r="D419" t="s">
        <v>1918</v>
      </c>
      <c r="E419" s="2" t="s">
        <v>1919</v>
      </c>
      <c r="F419" t="s">
        <v>117</v>
      </c>
    </row>
    <row r="420" spans="1:6" x14ac:dyDescent="0.25">
      <c r="A420" s="2" t="s">
        <v>1317</v>
      </c>
      <c r="B420" s="2" t="s">
        <v>8</v>
      </c>
      <c r="C420" t="s">
        <v>1979</v>
      </c>
      <c r="D420" t="s">
        <v>1980</v>
      </c>
      <c r="E420" s="2" t="s">
        <v>1318</v>
      </c>
      <c r="F420" t="s">
        <v>1314</v>
      </c>
    </row>
    <row r="421" spans="1:6" x14ac:dyDescent="0.25">
      <c r="A421" s="2" t="s">
        <v>433</v>
      </c>
      <c r="B421" s="2" t="s">
        <v>8</v>
      </c>
      <c r="C421" t="s">
        <v>1945</v>
      </c>
      <c r="D421" t="s">
        <v>1946</v>
      </c>
      <c r="E421" s="2" t="s">
        <v>1947</v>
      </c>
      <c r="F421" t="s">
        <v>1867</v>
      </c>
    </row>
    <row r="422" spans="1:6" x14ac:dyDescent="0.25">
      <c r="A422" s="2" t="s">
        <v>165</v>
      </c>
      <c r="B422" s="2" t="s">
        <v>8</v>
      </c>
      <c r="C422" t="s">
        <v>1929</v>
      </c>
      <c r="D422" t="s">
        <v>1930</v>
      </c>
      <c r="E422" s="2" t="s">
        <v>243</v>
      </c>
      <c r="F422" t="s">
        <v>117</v>
      </c>
    </row>
    <row r="423" spans="1:6" x14ac:dyDescent="0.25">
      <c r="A423" s="2" t="s">
        <v>303</v>
      </c>
      <c r="B423" s="2" t="s">
        <v>8</v>
      </c>
      <c r="C423" t="s">
        <v>1836</v>
      </c>
      <c r="D423" t="s">
        <v>1837</v>
      </c>
      <c r="E423" s="2" t="s">
        <v>304</v>
      </c>
      <c r="F423" t="s">
        <v>117</v>
      </c>
    </row>
    <row r="424" spans="1:6" x14ac:dyDescent="0.25">
      <c r="A424" s="2" t="s">
        <v>305</v>
      </c>
      <c r="B424" s="2" t="s">
        <v>8</v>
      </c>
      <c r="C424" t="s">
        <v>1743</v>
      </c>
      <c r="D424" t="s">
        <v>1744</v>
      </c>
      <c r="E424" s="2" t="s">
        <v>306</v>
      </c>
      <c r="F424" t="s">
        <v>117</v>
      </c>
    </row>
    <row r="425" spans="1:6" x14ac:dyDescent="0.25">
      <c r="A425" s="2" t="s">
        <v>190</v>
      </c>
      <c r="B425" s="2" t="s">
        <v>8</v>
      </c>
      <c r="C425" t="s">
        <v>1772</v>
      </c>
      <c r="D425" t="s">
        <v>1773</v>
      </c>
      <c r="E425" s="2" t="s">
        <v>191</v>
      </c>
      <c r="F425" t="s">
        <v>184</v>
      </c>
    </row>
    <row r="426" spans="1:6" x14ac:dyDescent="0.25">
      <c r="A426" s="2" t="s">
        <v>215</v>
      </c>
      <c r="B426" s="2" t="s">
        <v>8</v>
      </c>
      <c r="C426" t="s">
        <v>1897</v>
      </c>
      <c r="D426" t="s">
        <v>1898</v>
      </c>
      <c r="E426" s="2" t="s">
        <v>180</v>
      </c>
      <c r="F426" t="s">
        <v>117</v>
      </c>
    </row>
    <row r="427" spans="1:6" x14ac:dyDescent="0.25">
      <c r="A427" s="2" t="s">
        <v>212</v>
      </c>
      <c r="B427" s="2" t="s">
        <v>8</v>
      </c>
      <c r="C427" t="s">
        <v>1926</v>
      </c>
      <c r="D427" t="s">
        <v>1923</v>
      </c>
      <c r="E427" s="2" t="s">
        <v>181</v>
      </c>
      <c r="F427" t="s">
        <v>117</v>
      </c>
    </row>
    <row r="428" spans="1:6" x14ac:dyDescent="0.25">
      <c r="A428" s="2" t="s">
        <v>210</v>
      </c>
      <c r="B428" s="2" t="s">
        <v>8</v>
      </c>
      <c r="C428" t="s">
        <v>1807</v>
      </c>
      <c r="D428" t="s">
        <v>1808</v>
      </c>
      <c r="E428" s="2" t="s">
        <v>211</v>
      </c>
      <c r="F428" t="s">
        <v>117</v>
      </c>
    </row>
    <row r="429" spans="1:6" x14ac:dyDescent="0.25">
      <c r="A429" s="2" t="s">
        <v>684</v>
      </c>
      <c r="B429" s="2" t="s">
        <v>8</v>
      </c>
      <c r="C429" t="s">
        <v>688</v>
      </c>
      <c r="D429" t="s">
        <v>685</v>
      </c>
      <c r="E429" s="2" t="s">
        <v>686</v>
      </c>
      <c r="F429" t="s">
        <v>687</v>
      </c>
    </row>
    <row r="430" spans="1:6" x14ac:dyDescent="0.25">
      <c r="A430" s="2" t="s">
        <v>35</v>
      </c>
      <c r="B430" s="2" t="s">
        <v>8</v>
      </c>
      <c r="C430" t="s">
        <v>1770</v>
      </c>
      <c r="D430" t="s">
        <v>1771</v>
      </c>
      <c r="E430" s="2" t="s">
        <v>645</v>
      </c>
      <c r="F430" t="s">
        <v>646</v>
      </c>
    </row>
    <row r="431" spans="1:6" x14ac:dyDescent="0.25">
      <c r="A431" s="2" t="s">
        <v>567</v>
      </c>
      <c r="B431" s="2" t="s">
        <v>8</v>
      </c>
      <c r="C431" t="s">
        <v>1800</v>
      </c>
      <c r="D431" t="s">
        <v>1801</v>
      </c>
      <c r="E431" s="2" t="s">
        <v>568</v>
      </c>
      <c r="F431" t="s">
        <v>563</v>
      </c>
    </row>
    <row r="432" spans="1:6" x14ac:dyDescent="0.25">
      <c r="A432" s="2" t="s">
        <v>192</v>
      </c>
      <c r="B432" s="2" t="s">
        <v>8</v>
      </c>
      <c r="C432" t="s">
        <v>1825</v>
      </c>
      <c r="D432" t="s">
        <v>1826</v>
      </c>
      <c r="E432" s="2" t="s">
        <v>193</v>
      </c>
      <c r="F432" t="s">
        <v>194</v>
      </c>
    </row>
    <row r="433" spans="1:7" x14ac:dyDescent="0.25">
      <c r="A433" s="2" t="s">
        <v>710</v>
      </c>
      <c r="B433" s="2" t="s">
        <v>8</v>
      </c>
      <c r="C433" t="s">
        <v>1775</v>
      </c>
      <c r="D433" t="s">
        <v>1776</v>
      </c>
      <c r="E433" s="2" t="s">
        <v>711</v>
      </c>
      <c r="F433" t="s">
        <v>698</v>
      </c>
    </row>
    <row r="434" spans="1:7" x14ac:dyDescent="0.25">
      <c r="A434" s="2" t="s">
        <v>255</v>
      </c>
      <c r="B434" s="2" t="s">
        <v>8</v>
      </c>
      <c r="C434" t="s">
        <v>1981</v>
      </c>
      <c r="D434" t="s">
        <v>1982</v>
      </c>
      <c r="E434" s="2" t="s">
        <v>256</v>
      </c>
      <c r="F434" t="s">
        <v>117</v>
      </c>
    </row>
    <row r="435" spans="1:7" x14ac:dyDescent="0.25">
      <c r="A435" s="2" t="s">
        <v>209</v>
      </c>
      <c r="B435" s="2" t="s">
        <v>8</v>
      </c>
      <c r="C435" t="s">
        <v>1878</v>
      </c>
      <c r="D435" t="s">
        <v>1710</v>
      </c>
      <c r="E435" s="2" t="s">
        <v>1711</v>
      </c>
      <c r="F435" t="s">
        <v>1314</v>
      </c>
    </row>
    <row r="436" spans="1:7" x14ac:dyDescent="0.25">
      <c r="A436" s="2" t="s">
        <v>36</v>
      </c>
      <c r="B436" s="2" t="s">
        <v>8</v>
      </c>
      <c r="C436" t="s">
        <v>1709</v>
      </c>
      <c r="D436" t="s">
        <v>1710</v>
      </c>
      <c r="E436" s="2" t="s">
        <v>1711</v>
      </c>
      <c r="F436" t="s">
        <v>1314</v>
      </c>
      <c r="G436">
        <v>1</v>
      </c>
    </row>
    <row r="437" spans="1:7" x14ac:dyDescent="0.25">
      <c r="A437" s="2" t="s">
        <v>155</v>
      </c>
      <c r="B437" s="2" t="s">
        <v>8</v>
      </c>
      <c r="C437" t="s">
        <v>1777</v>
      </c>
      <c r="D437" t="s">
        <v>1778</v>
      </c>
      <c r="E437" s="2" t="s">
        <v>156</v>
      </c>
      <c r="F437" t="s">
        <v>152</v>
      </c>
    </row>
    <row r="438" spans="1:7" x14ac:dyDescent="0.25">
      <c r="A438" s="2" t="s">
        <v>1195</v>
      </c>
      <c r="B438" s="2" t="s">
        <v>8</v>
      </c>
      <c r="C438" t="s">
        <v>1840</v>
      </c>
      <c r="D438" t="s">
        <v>1841</v>
      </c>
      <c r="E438" s="2" t="s">
        <v>1196</v>
      </c>
      <c r="F438" t="s">
        <v>1193</v>
      </c>
    </row>
    <row r="439" spans="1:7" x14ac:dyDescent="0.25">
      <c r="A439" s="2" t="s">
        <v>230</v>
      </c>
      <c r="B439" s="2" t="s">
        <v>8</v>
      </c>
      <c r="C439" t="s">
        <v>1906</v>
      </c>
      <c r="D439" t="s">
        <v>1907</v>
      </c>
      <c r="E439" s="2" t="s">
        <v>231</v>
      </c>
      <c r="F439" t="s">
        <v>117</v>
      </c>
    </row>
    <row r="440" spans="1:7" x14ac:dyDescent="0.25">
      <c r="A440" s="2" t="s">
        <v>160</v>
      </c>
      <c r="B440" s="2" t="s">
        <v>8</v>
      </c>
      <c r="C440" t="s">
        <v>1665</v>
      </c>
      <c r="D440" t="s">
        <v>1666</v>
      </c>
      <c r="E440" s="2" t="s">
        <v>161</v>
      </c>
      <c r="F440" t="s">
        <v>152</v>
      </c>
    </row>
    <row r="441" spans="1:7" x14ac:dyDescent="0.25">
      <c r="A441" s="2" t="s">
        <v>225</v>
      </c>
      <c r="B441" s="2" t="s">
        <v>8</v>
      </c>
      <c r="C441" t="s">
        <v>1582</v>
      </c>
      <c r="D441" t="s">
        <v>1583</v>
      </c>
      <c r="E441" s="2" t="s">
        <v>1584</v>
      </c>
      <c r="F441" t="s">
        <v>117</v>
      </c>
    </row>
    <row r="442" spans="1:7" x14ac:dyDescent="0.25">
      <c r="A442" s="2" t="s">
        <v>153</v>
      </c>
      <c r="B442" s="2" t="s">
        <v>8</v>
      </c>
      <c r="C442" t="s">
        <v>1852</v>
      </c>
      <c r="D442" t="s">
        <v>1853</v>
      </c>
      <c r="E442" s="2" t="s">
        <v>1621</v>
      </c>
      <c r="F442" t="s">
        <v>152</v>
      </c>
    </row>
    <row r="443" spans="1:7" x14ac:dyDescent="0.25">
      <c r="A443" s="2" t="s">
        <v>26</v>
      </c>
      <c r="B443" s="2" t="s">
        <v>8</v>
      </c>
      <c r="C443" t="s">
        <v>1580</v>
      </c>
      <c r="D443" t="s">
        <v>1581</v>
      </c>
      <c r="E443" s="2" t="s">
        <v>151</v>
      </c>
      <c r="F443" t="s">
        <v>152</v>
      </c>
    </row>
    <row r="444" spans="1:7" x14ac:dyDescent="0.25">
      <c r="A444" s="2" t="s">
        <v>172</v>
      </c>
      <c r="B444" s="2" t="s">
        <v>8</v>
      </c>
      <c r="C444" t="s">
        <v>1617</v>
      </c>
      <c r="D444" t="s">
        <v>1618</v>
      </c>
      <c r="E444" s="2" t="s">
        <v>173</v>
      </c>
      <c r="F444" t="s">
        <v>171</v>
      </c>
    </row>
    <row r="445" spans="1:7" x14ac:dyDescent="0.25">
      <c r="A445" s="2" t="s">
        <v>276</v>
      </c>
      <c r="B445" s="2" t="s">
        <v>8</v>
      </c>
      <c r="C445" t="s">
        <v>1935</v>
      </c>
      <c r="D445" t="s">
        <v>1935</v>
      </c>
      <c r="E445" s="2" t="s">
        <v>277</v>
      </c>
      <c r="F445" t="s">
        <v>265</v>
      </c>
    </row>
    <row r="446" spans="1:7" x14ac:dyDescent="0.25">
      <c r="A446" s="2" t="s">
        <v>469</v>
      </c>
      <c r="B446" s="2" t="s">
        <v>8</v>
      </c>
      <c r="C446" t="s">
        <v>1818</v>
      </c>
      <c r="D446" t="s">
        <v>1819</v>
      </c>
      <c r="E446" s="2" t="s">
        <v>470</v>
      </c>
      <c r="F446" t="s">
        <v>467</v>
      </c>
    </row>
    <row r="447" spans="1:7" x14ac:dyDescent="0.25">
      <c r="A447" s="2" t="s">
        <v>532</v>
      </c>
      <c r="B447" s="2" t="s">
        <v>8</v>
      </c>
      <c r="C447" t="s">
        <v>1573</v>
      </c>
      <c r="D447" t="s">
        <v>1574</v>
      </c>
      <c r="E447" s="2" t="s">
        <v>533</v>
      </c>
      <c r="F447" t="s">
        <v>528</v>
      </c>
    </row>
    <row r="448" spans="1:7" x14ac:dyDescent="0.25">
      <c r="A448" s="2" t="s">
        <v>737</v>
      </c>
      <c r="B448" s="2" t="s">
        <v>8</v>
      </c>
      <c r="C448" t="s">
        <v>1625</v>
      </c>
      <c r="D448" t="s">
        <v>1542</v>
      </c>
      <c r="E448" s="2" t="s">
        <v>1626</v>
      </c>
      <c r="F448" t="s">
        <v>728</v>
      </c>
    </row>
    <row r="449" spans="1:6" x14ac:dyDescent="0.25">
      <c r="A449" s="2" t="s">
        <v>353</v>
      </c>
      <c r="B449" s="2" t="s">
        <v>8</v>
      </c>
      <c r="C449" t="s">
        <v>1768</v>
      </c>
      <c r="D449" t="s">
        <v>1769</v>
      </c>
      <c r="E449" s="2" t="s">
        <v>354</v>
      </c>
      <c r="F449" t="s">
        <v>351</v>
      </c>
    </row>
    <row r="450" spans="1:6" x14ac:dyDescent="0.25">
      <c r="A450" s="2" t="s">
        <v>1086</v>
      </c>
      <c r="B450" s="2" t="s">
        <v>8</v>
      </c>
      <c r="C450" t="s">
        <v>1838</v>
      </c>
      <c r="D450" t="s">
        <v>1839</v>
      </c>
      <c r="E450" s="2" t="s">
        <v>1087</v>
      </c>
      <c r="F450" t="s">
        <v>1088</v>
      </c>
    </row>
    <row r="451" spans="1:6" x14ac:dyDescent="0.25">
      <c r="A451" s="2" t="s">
        <v>197</v>
      </c>
      <c r="B451" s="2" t="s">
        <v>8</v>
      </c>
      <c r="C451" t="s">
        <v>1593</v>
      </c>
      <c r="D451" t="s">
        <v>1554</v>
      </c>
      <c r="E451" s="2" t="s">
        <v>1555</v>
      </c>
      <c r="F451" t="s">
        <v>117</v>
      </c>
    </row>
    <row r="452" spans="1:6" x14ac:dyDescent="0.25">
      <c r="A452" s="2" t="s">
        <v>978</v>
      </c>
      <c r="B452" s="2" t="s">
        <v>8</v>
      </c>
      <c r="C452" t="s">
        <v>1560</v>
      </c>
      <c r="D452" t="s">
        <v>1561</v>
      </c>
      <c r="E452" s="2" t="s">
        <v>1562</v>
      </c>
      <c r="F452" t="s">
        <v>898</v>
      </c>
    </row>
    <row r="453" spans="1:6" x14ac:dyDescent="0.25">
      <c r="A453" s="2" t="s">
        <v>965</v>
      </c>
      <c r="B453" s="2" t="s">
        <v>8</v>
      </c>
      <c r="C453" t="s">
        <v>1733</v>
      </c>
      <c r="D453" t="s">
        <v>1734</v>
      </c>
      <c r="E453" s="2" t="s">
        <v>966</v>
      </c>
      <c r="F453" t="s">
        <v>963</v>
      </c>
    </row>
    <row r="454" spans="1:6" x14ac:dyDescent="0.25">
      <c r="A454" s="2" t="s">
        <v>115</v>
      </c>
      <c r="B454" s="2" t="s">
        <v>8</v>
      </c>
      <c r="C454" t="s">
        <v>1594</v>
      </c>
      <c r="D454" t="s">
        <v>1595</v>
      </c>
      <c r="E454" s="2" t="s">
        <v>116</v>
      </c>
      <c r="F454" t="s">
        <v>117</v>
      </c>
    </row>
    <row r="455" spans="1:6" x14ac:dyDescent="0.25">
      <c r="A455" s="2" t="s">
        <v>1103</v>
      </c>
      <c r="B455" s="2" t="s">
        <v>8</v>
      </c>
      <c r="C455" t="s">
        <v>1816</v>
      </c>
      <c r="D455" t="s">
        <v>1817</v>
      </c>
      <c r="E455" s="2" t="s">
        <v>1098</v>
      </c>
      <c r="F455" t="s">
        <v>1096</v>
      </c>
    </row>
    <row r="456" spans="1:6" x14ac:dyDescent="0.25">
      <c r="A456" s="2" t="s">
        <v>1101</v>
      </c>
      <c r="B456" s="2" t="s">
        <v>8</v>
      </c>
      <c r="C456" t="s">
        <v>1943</v>
      </c>
      <c r="D456" t="s">
        <v>1944</v>
      </c>
      <c r="E456" s="2" t="s">
        <v>1102</v>
      </c>
      <c r="F456" t="s">
        <v>1096</v>
      </c>
    </row>
    <row r="457" spans="1:6" x14ac:dyDescent="0.25">
      <c r="A457" s="2" t="s">
        <v>1099</v>
      </c>
      <c r="B457" s="2" t="s">
        <v>8</v>
      </c>
      <c r="C457" t="s">
        <v>1846</v>
      </c>
      <c r="D457" t="s">
        <v>1847</v>
      </c>
      <c r="E457" s="2" t="s">
        <v>1100</v>
      </c>
      <c r="F457" t="s">
        <v>1096</v>
      </c>
    </row>
    <row r="458" spans="1:6" x14ac:dyDescent="0.25">
      <c r="A458" s="2" t="s">
        <v>1106</v>
      </c>
      <c r="B458" s="2" t="s">
        <v>8</v>
      </c>
      <c r="C458" t="s">
        <v>1985</v>
      </c>
      <c r="D458" t="s">
        <v>1986</v>
      </c>
      <c r="E458" s="2" t="s">
        <v>1987</v>
      </c>
      <c r="F458" t="s">
        <v>1096</v>
      </c>
    </row>
    <row r="459" spans="1:6" x14ac:dyDescent="0.25">
      <c r="A459" s="2" t="s">
        <v>529</v>
      </c>
      <c r="B459" s="2" t="s">
        <v>8</v>
      </c>
      <c r="C459" t="s">
        <v>1681</v>
      </c>
      <c r="D459" t="s">
        <v>1682</v>
      </c>
      <c r="E459" s="2" t="s">
        <v>530</v>
      </c>
      <c r="F459" t="s">
        <v>528</v>
      </c>
    </row>
    <row r="460" spans="1:6" x14ac:dyDescent="0.25">
      <c r="A460" s="2" t="s">
        <v>202</v>
      </c>
      <c r="B460" s="2" t="s">
        <v>8</v>
      </c>
      <c r="C460" t="s">
        <v>1764</v>
      </c>
      <c r="D460" t="s">
        <v>1765</v>
      </c>
      <c r="E460" s="2" t="s">
        <v>203</v>
      </c>
      <c r="F460" t="s">
        <v>204</v>
      </c>
    </row>
    <row r="461" spans="1:6" x14ac:dyDescent="0.25">
      <c r="A461" s="2" t="s">
        <v>1141</v>
      </c>
      <c r="B461" s="2" t="s">
        <v>8</v>
      </c>
      <c r="C461" t="s">
        <v>1835</v>
      </c>
      <c r="D461" t="s">
        <v>1420</v>
      </c>
      <c r="E461" s="2" t="s">
        <v>1142</v>
      </c>
      <c r="F461" t="s">
        <v>1143</v>
      </c>
    </row>
    <row r="462" spans="1:6" x14ac:dyDescent="0.25">
      <c r="A462" s="2" t="s">
        <v>37</v>
      </c>
      <c r="B462" s="2" t="s">
        <v>8</v>
      </c>
      <c r="C462" t="s">
        <v>1791</v>
      </c>
      <c r="D462" t="s">
        <v>1792</v>
      </c>
      <c r="E462" s="2" t="s">
        <v>1286</v>
      </c>
      <c r="F462" t="s">
        <v>1284</v>
      </c>
    </row>
    <row r="463" spans="1:6" x14ac:dyDescent="0.25">
      <c r="A463" s="2" t="s">
        <v>783</v>
      </c>
      <c r="B463" s="2" t="s">
        <v>7</v>
      </c>
      <c r="C463" t="s">
        <v>784</v>
      </c>
      <c r="D463" t="s">
        <v>1544</v>
      </c>
      <c r="E463" s="2" t="s">
        <v>1545</v>
      </c>
      <c r="F463" t="s">
        <v>781</v>
      </c>
    </row>
    <row r="464" spans="1:6" x14ac:dyDescent="0.25">
      <c r="A464" s="2" t="s">
        <v>462</v>
      </c>
      <c r="B464" s="2" t="s">
        <v>7</v>
      </c>
      <c r="C464" t="s">
        <v>463</v>
      </c>
      <c r="D464" t="s">
        <v>1542</v>
      </c>
      <c r="E464" s="2" t="s">
        <v>1543</v>
      </c>
      <c r="F464" t="s">
        <v>467</v>
      </c>
    </row>
    <row r="465" spans="1:6" x14ac:dyDescent="0.25">
      <c r="A465" s="2" t="s">
        <v>552</v>
      </c>
      <c r="B465" s="2" t="s">
        <v>1373</v>
      </c>
      <c r="C465" t="s">
        <v>1954</v>
      </c>
      <c r="D465" t="s">
        <v>1955</v>
      </c>
      <c r="E465" s="2" t="s">
        <v>562</v>
      </c>
      <c r="F465" t="s">
        <v>563</v>
      </c>
    </row>
    <row r="466" spans="1:6" x14ac:dyDescent="0.25">
      <c r="A466" s="2" t="s">
        <v>1157</v>
      </c>
      <c r="B466" s="2" t="s">
        <v>7</v>
      </c>
      <c r="C466" t="s">
        <v>1158</v>
      </c>
      <c r="D466" t="s">
        <v>1548</v>
      </c>
      <c r="E466" s="2" t="s">
        <v>1549</v>
      </c>
      <c r="F466" t="s">
        <v>1151</v>
      </c>
    </row>
    <row r="467" spans="1:6" x14ac:dyDescent="0.25">
      <c r="A467" s="2" t="s">
        <v>1343</v>
      </c>
      <c r="B467" s="2" t="s">
        <v>7</v>
      </c>
      <c r="C467" t="s">
        <v>1344</v>
      </c>
      <c r="E467" s="2" t="s">
        <v>1550</v>
      </c>
      <c r="F467" t="s">
        <v>1356</v>
      </c>
    </row>
    <row r="468" spans="1:6" x14ac:dyDescent="0.25">
      <c r="A468" s="2" t="s">
        <v>143</v>
      </c>
      <c r="B468" s="2" t="s">
        <v>7</v>
      </c>
      <c r="C468" t="s">
        <v>144</v>
      </c>
      <c r="D468" t="s">
        <v>1538</v>
      </c>
      <c r="E468" s="2" t="s">
        <v>1539</v>
      </c>
      <c r="F468" t="s">
        <v>117</v>
      </c>
    </row>
    <row r="469" spans="1:6" x14ac:dyDescent="0.25">
      <c r="A469" s="2" t="s">
        <v>369</v>
      </c>
      <c r="B469" s="2" t="s">
        <v>7</v>
      </c>
      <c r="C469" t="s">
        <v>371</v>
      </c>
      <c r="E469" s="2" t="s">
        <v>1540</v>
      </c>
      <c r="F469" t="s">
        <v>377</v>
      </c>
    </row>
    <row r="470" spans="1:6" x14ac:dyDescent="0.25">
      <c r="A470" s="2" t="s">
        <v>826</v>
      </c>
      <c r="B470" s="2" t="s">
        <v>7</v>
      </c>
      <c r="C470" t="s">
        <v>827</v>
      </c>
      <c r="D470" t="s">
        <v>1546</v>
      </c>
      <c r="E470" s="2" t="s">
        <v>1547</v>
      </c>
      <c r="F470" t="s">
        <v>943</v>
      </c>
    </row>
    <row r="471" spans="1:6" x14ac:dyDescent="0.25">
      <c r="A471" s="2" t="s">
        <v>430</v>
      </c>
      <c r="B471" s="2" t="s">
        <v>7</v>
      </c>
      <c r="C471" t="s">
        <v>431</v>
      </c>
      <c r="E471" s="2" t="s">
        <v>1541</v>
      </c>
      <c r="F471" t="s">
        <v>427</v>
      </c>
    </row>
    <row r="472" spans="1:6" x14ac:dyDescent="0.25">
      <c r="A472">
        <v>0</v>
      </c>
      <c r="B472" s="2" t="s">
        <v>12</v>
      </c>
      <c r="C472" t="s">
        <v>12</v>
      </c>
      <c r="D472" t="s">
        <v>12</v>
      </c>
      <c r="E472" s="2" t="s">
        <v>12</v>
      </c>
      <c r="F472" t="s">
        <v>12</v>
      </c>
    </row>
  </sheetData>
  <sheetProtection password="CD39" sheet="1" objects="1" scenarios="1"/>
  <sortState xmlns:xlrd2="http://schemas.microsoft.com/office/spreadsheetml/2017/richdata2" ref="A2:G471">
    <sortCondition descending="1" ref="B2:B471"/>
    <sortCondition ref="C2:C4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Ansökan</vt:lpstr>
      <vt:lpstr>Utb planer</vt:lpstr>
      <vt:lpstr>Org. nummer</vt:lpstr>
      <vt:lpstr>Skolverkets blad</vt:lpstr>
      <vt:lpstr>Hreg</vt:lpstr>
      <vt:lpstr>Ansökan!Utskriftsområde</vt:lpstr>
      <vt:lpstr>'Utb planer'!Utskriftsområde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Ärnhage</dc:creator>
  <cp:lastModifiedBy>Linda Persson</cp:lastModifiedBy>
  <cp:lastPrinted>2014-08-29T07:51:02Z</cp:lastPrinted>
  <dcterms:created xsi:type="dcterms:W3CDTF">2013-03-04T07:36:33Z</dcterms:created>
  <dcterms:modified xsi:type="dcterms:W3CDTF">2023-12-20T08:22:30Z</dcterms:modified>
</cp:coreProperties>
</file>